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1fc97b7587b4c4/Desktop/Wix PC 2022.23/Finance/EOY/"/>
    </mc:Choice>
  </mc:AlternateContent>
  <xr:revisionPtr revIDLastSave="24" documentId="8_{59BD838C-3D79-4212-8908-CE33F56597C9}" xr6:coauthVersionLast="47" xr6:coauthVersionMax="47" xr10:uidLastSave="{C5CCDD30-993D-48F2-A375-8FFDDA542A05}"/>
  <bookViews>
    <workbookView xWindow="-110" yWindow="-110" windowWidth="19420" windowHeight="10420" xr2:uid="{0DA6DF6F-FB82-4CC8-A2DA-394EC01407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1" i="1" l="1"/>
  <c r="I10" i="1"/>
  <c r="I18" i="1" s="1"/>
  <c r="E144" i="1"/>
  <c r="E148" i="1" s="1"/>
  <c r="E116" i="1"/>
  <c r="E83" i="1"/>
  <c r="E88" i="1" s="1"/>
  <c r="E75" i="1"/>
  <c r="E55" i="1"/>
  <c r="E58" i="1" s="1"/>
  <c r="E49" i="1"/>
  <c r="E38" i="1"/>
  <c r="E40" i="1" s="1"/>
  <c r="E42" i="1" s="1"/>
  <c r="E44" i="1" s="1"/>
  <c r="G10" i="1"/>
  <c r="G18" i="1" s="1"/>
  <c r="E91" i="1" l="1"/>
  <c r="E150" i="1"/>
</calcChain>
</file>

<file path=xl/sharedStrings.xml><?xml version="1.0" encoding="utf-8"?>
<sst xmlns="http://schemas.openxmlformats.org/spreadsheetml/2006/main" count="152" uniqueCount="118">
  <si>
    <t xml:space="preserve">STATEMENT OF ACCOUNTS FOR WIX PARISH COUNCIL </t>
  </si>
  <si>
    <t>2021/22</t>
  </si>
  <si>
    <t>BALANCE FORWARD</t>
  </si>
  <si>
    <t>ANNUAL PRECEPT</t>
  </si>
  <si>
    <t>TOTAL OTHER RECEIPTS</t>
  </si>
  <si>
    <t>Sub Total</t>
  </si>
  <si>
    <t>STAFF COSTS</t>
  </si>
  <si>
    <t>LOAN INTEREST/CAPITAL REPAYMENTS</t>
  </si>
  <si>
    <t>TOTAL OTHER PAYMENTS</t>
  </si>
  <si>
    <t>BALANCE CARRIED FORWARD</t>
  </si>
  <si>
    <t>(1+2+3 less 4+5+6)</t>
  </si>
  <si>
    <t>TOTAL CASH AND SHORT TERM INVESTMENTS</t>
  </si>
  <si>
    <t>TOTAL FIXED ASSETS</t>
  </si>
  <si>
    <t>TOTAL BORROWING</t>
  </si>
  <si>
    <t>TRUST FUNDS</t>
  </si>
  <si>
    <r>
      <t>C</t>
    </r>
    <r>
      <rPr>
        <b/>
        <sz val="10"/>
        <rFont val="Arial"/>
        <family val="2"/>
      </rPr>
      <t>URRENT ACCOUNT</t>
    </r>
  </si>
  <si>
    <t>Less Cheques to be presented relating to period</t>
  </si>
  <si>
    <t>BALANCE 31-03-2022</t>
  </si>
  <si>
    <t xml:space="preserve">Plus Receipts to be received relating to period </t>
  </si>
  <si>
    <t>BUSINESS BONUS BALANCE 31.03.2021</t>
  </si>
  <si>
    <t>Reconciled Balance</t>
  </si>
  <si>
    <t>PETTY CASH 31.03.2021</t>
  </si>
  <si>
    <t>CASH BOOK</t>
  </si>
  <si>
    <t>Receipts</t>
  </si>
  <si>
    <t>Less payments</t>
  </si>
  <si>
    <t>CLOSING BALANCE 31.03.2021</t>
  </si>
  <si>
    <t>PETTY CASH RECORDS</t>
  </si>
  <si>
    <t>Balance forward 01.04.2020</t>
  </si>
  <si>
    <t xml:space="preserve">Cash In  </t>
  </si>
  <si>
    <t>Usage 01.04.20 – 31.03.21</t>
  </si>
  <si>
    <t>CASH 31.03.2021</t>
  </si>
  <si>
    <t>Workings</t>
  </si>
  <si>
    <t>Precept</t>
  </si>
  <si>
    <t xml:space="preserve">TDC </t>
  </si>
  <si>
    <t>Other Receipts</t>
  </si>
  <si>
    <t>TDC Grant (LCTSS)</t>
  </si>
  <si>
    <t>Interest</t>
  </si>
  <si>
    <t>sub total</t>
  </si>
  <si>
    <t>Fireworks float</t>
  </si>
  <si>
    <t>Other receipts total</t>
  </si>
  <si>
    <t>Total receipts</t>
  </si>
  <si>
    <t>Staff Costs</t>
  </si>
  <si>
    <t>Emma Cansdale</t>
  </si>
  <si>
    <t>As per schedule</t>
  </si>
  <si>
    <t>Other Payments</t>
  </si>
  <si>
    <t>Subscriptions</t>
  </si>
  <si>
    <t>Field maintenance</t>
  </si>
  <si>
    <t>S137/donations</t>
  </si>
  <si>
    <t xml:space="preserve">Hall hire </t>
  </si>
  <si>
    <t>Admin</t>
  </si>
  <si>
    <t>Audit expenses</t>
  </si>
  <si>
    <t xml:space="preserve">Lighting/Electricity </t>
  </si>
  <si>
    <t>Insurance</t>
  </si>
  <si>
    <t>Payroll services</t>
  </si>
  <si>
    <t>Training</t>
  </si>
  <si>
    <t>Street light maintenance</t>
  </si>
  <si>
    <t>Play ground maintenance</t>
  </si>
  <si>
    <t>War Memorial</t>
  </si>
  <si>
    <t xml:space="preserve">Allotment </t>
  </si>
  <si>
    <t xml:space="preserve">Fireworks </t>
  </si>
  <si>
    <t>Grass cutting, village</t>
  </si>
  <si>
    <t>General Maintenance/litter</t>
  </si>
  <si>
    <t>Mileage/expenses</t>
  </si>
  <si>
    <t>HUAO</t>
  </si>
  <si>
    <t>New mower, trailer, mulching kit</t>
  </si>
  <si>
    <t>Trees</t>
  </si>
  <si>
    <t>New gym equipment</t>
  </si>
  <si>
    <t>Chairmns allowance</t>
  </si>
  <si>
    <t>VAT element</t>
  </si>
  <si>
    <t>gross exp execpt sal sub total</t>
  </si>
  <si>
    <t>FIXED ASSET REGISTER</t>
  </si>
  <si>
    <t>BOOK</t>
  </si>
  <si>
    <t>VALUE</t>
  </si>
  <si>
    <t>Land - Village Field (approx 5 acres @ £4k per acre)</t>
  </si>
  <si>
    <t>Multi Use Games Area (purchased 30.09.2009)</t>
  </si>
  <si>
    <t>Play Equipment    (gifted 18.03.2010)</t>
  </si>
  <si>
    <t xml:space="preserve">Landscape Furniture  (gifted 18.03.2010) </t>
  </si>
  <si>
    <t>Metro Sign in Play Area (gifted 18.03.2010)</t>
  </si>
  <si>
    <t>Safa Grass Rubber Tiles @ 143 (gifted 18.03.2010)</t>
  </si>
  <si>
    <t>Bus Shelter</t>
  </si>
  <si>
    <t>Red Telephone Box (purchased 2010)</t>
  </si>
  <si>
    <t>Lamp Posts @ 33 (Inc flood light at Village Hall)</t>
  </si>
  <si>
    <t>Floodlights in MUGA @ 4 (purchased 2010)</t>
  </si>
  <si>
    <t>Noticeboard</t>
  </si>
  <si>
    <t>Bench in Spinnels Lane (purchased 2010)</t>
  </si>
  <si>
    <t>Benches on Village Field</t>
  </si>
  <si>
    <t>Litter Bins @ 3</t>
  </si>
  <si>
    <t>Salt Bin Clacton Road</t>
  </si>
  <si>
    <t>Millennium Torch</t>
  </si>
  <si>
    <t>Lawn Mower - purchased 04.02.2011</t>
  </si>
  <si>
    <t>Picnic Bench -  purchased 22.03.2011</t>
  </si>
  <si>
    <t>Goal Posts x 2 sets (purchased 11.07.2011)</t>
  </si>
  <si>
    <t>White lining machine</t>
  </si>
  <si>
    <t>Lap top (purchased 03/17)</t>
  </si>
  <si>
    <t>Mower</t>
  </si>
  <si>
    <t>Container</t>
  </si>
  <si>
    <t>Toddler play area (installed Oct 2016)</t>
  </si>
  <si>
    <t>Container 2</t>
  </si>
  <si>
    <t>purchased 20/21</t>
  </si>
  <si>
    <t>New mower</t>
  </si>
  <si>
    <t>purchased 2021/22</t>
  </si>
  <si>
    <t>small new mower</t>
  </si>
  <si>
    <t>2022/23</t>
  </si>
  <si>
    <t>BANK RECONCILIATION 31.03.2023</t>
  </si>
  <si>
    <t>Opening balance 1 April 2022</t>
  </si>
  <si>
    <t>VAT reclaim</t>
  </si>
  <si>
    <t>inc field maintenance</t>
  </si>
  <si>
    <t>Jubilee</t>
  </si>
  <si>
    <t>Coronation</t>
  </si>
  <si>
    <t>purchased 2022/23</t>
  </si>
  <si>
    <t>Flower tubs</t>
  </si>
  <si>
    <t>purchased 2022/24</t>
  </si>
  <si>
    <t>Jubilee grant</t>
  </si>
  <si>
    <t>Donation</t>
  </si>
  <si>
    <t>Fireworks</t>
  </si>
  <si>
    <t>Purchased 2022/23</t>
  </si>
  <si>
    <t>memorial benches</t>
  </si>
  <si>
    <t xml:space="preserve">Gym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</si>
</sst>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164" formatCode="[$£-809]#,##0.00;\-[$£-809]#,##0.00"/>
    <numFmt numFmtId="165" formatCode="\£#,##0"/>
    <numFmt numFmtId="166" formatCode="\£#,##0.00"/>
    <numFmt numFmtId="167" formatCode="[$£-809]#,##0.00\ ;\-[$£-809]#,##0.00\ ;[$£-809]\-#\ ;@\ "/>
    <numFmt numFmtId="168" formatCode="&quot; £&quot;#,##0.00\ ;&quot;-£&quot;#,##0.00\ ;&quot; £-&quot;#\ ;@\ "/>
    <numFmt numFmtId="169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4" fillId="0" borderId="0" xfId="0" applyNumberFormat="1" applyFont="1"/>
    <xf numFmtId="2" fontId="0" fillId="0" borderId="0" xfId="0" applyNumberFormat="1"/>
    <xf numFmtId="0" fontId="7" fillId="0" borderId="0" xfId="0" applyFont="1"/>
    <xf numFmtId="164" fontId="3" fillId="0" borderId="0" xfId="0" applyNumberFormat="1" applyFont="1"/>
    <xf numFmtId="7" fontId="3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1" applyNumberFormat="1" applyFont="1"/>
    <xf numFmtId="167" fontId="4" fillId="0" borderId="0" xfId="0" applyNumberFormat="1" applyFont="1"/>
    <xf numFmtId="4" fontId="7" fillId="0" borderId="0" xfId="0" applyNumberFormat="1" applyFont="1"/>
    <xf numFmtId="166" fontId="4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/>
    <xf numFmtId="164" fontId="5" fillId="0" borderId="0" xfId="0" applyNumberFormat="1" applyFont="1"/>
    <xf numFmtId="168" fontId="5" fillId="0" borderId="0" xfId="0" applyNumberFormat="1" applyFont="1"/>
    <xf numFmtId="166" fontId="9" fillId="0" borderId="0" xfId="0" applyNumberFormat="1" applyFont="1"/>
    <xf numFmtId="0" fontId="3" fillId="0" borderId="0" xfId="0" applyFont="1" applyAlignment="1">
      <alignment horizontal="center"/>
    </xf>
    <xf numFmtId="168" fontId="4" fillId="0" borderId="0" xfId="0" applyNumberFormat="1" applyFont="1"/>
    <xf numFmtId="168" fontId="3" fillId="0" borderId="0" xfId="0" applyNumberFormat="1" applyFont="1"/>
    <xf numFmtId="4" fontId="4" fillId="0" borderId="0" xfId="0" applyNumberFormat="1" applyFont="1"/>
    <xf numFmtId="2" fontId="3" fillId="0" borderId="0" xfId="0" applyNumberFormat="1" applyFont="1"/>
    <xf numFmtId="168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166" fontId="5" fillId="0" borderId="0" xfId="1" applyNumberFormat="1" applyFont="1" applyAlignment="1">
      <alignment horizontal="center"/>
    </xf>
    <xf numFmtId="8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164" fontId="1" fillId="0" borderId="0" xfId="0" applyNumberFormat="1" applyFont="1"/>
    <xf numFmtId="7" fontId="1" fillId="0" borderId="0" xfId="0" applyNumberFormat="1" applyFont="1"/>
    <xf numFmtId="166" fontId="1" fillId="0" borderId="0" xfId="0" applyNumberFormat="1" applyFont="1"/>
    <xf numFmtId="168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3" fillId="0" borderId="0" xfId="0" applyFont="1"/>
    <xf numFmtId="0" fontId="2" fillId="0" borderId="0" xfId="0" applyFont="1"/>
    <xf numFmtId="165" fontId="13" fillId="0" borderId="0" xfId="0" applyNumberFormat="1" applyFont="1" applyAlignment="1">
      <alignment horizontal="left"/>
    </xf>
    <xf numFmtId="166" fontId="13" fillId="0" borderId="0" xfId="1" applyNumberFormat="1" applyFont="1"/>
    <xf numFmtId="166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8" fillId="0" borderId="0" xfId="0" applyFont="1"/>
    <xf numFmtId="164" fontId="8" fillId="0" borderId="0" xfId="0" applyNumberFormat="1" applyFont="1"/>
    <xf numFmtId="7" fontId="13" fillId="0" borderId="0" xfId="0" applyNumberFormat="1" applyFont="1"/>
    <xf numFmtId="0" fontId="8" fillId="0" borderId="0" xfId="0" applyFont="1" applyAlignment="1">
      <alignment horizontal="left"/>
    </xf>
    <xf numFmtId="168" fontId="13" fillId="0" borderId="0" xfId="0" applyNumberFormat="1" applyFont="1"/>
    <xf numFmtId="8" fontId="13" fillId="0" borderId="0" xfId="0" applyNumberFormat="1" applyFont="1"/>
    <xf numFmtId="6" fontId="13" fillId="0" borderId="0" xfId="0" applyNumberFormat="1" applyFont="1"/>
    <xf numFmtId="169" fontId="13" fillId="0" borderId="0" xfId="0" applyNumberFormat="1" applyFont="1"/>
    <xf numFmtId="166" fontId="13" fillId="0" borderId="0" xfId="1" applyNumberFormat="1" applyFont="1" applyFill="1"/>
  </cellXfs>
  <cellStyles count="2">
    <cellStyle name="Normal" xfId="0" builtinId="0"/>
    <cellStyle name="Normal 2" xfId="1" xr:uid="{01A0E8C8-B9C6-421E-81B9-0B0835EC1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3139-6A35-41F8-9B81-5E483A8A6640}">
  <dimension ref="A1:K194"/>
  <sheetViews>
    <sheetView tabSelected="1" topLeftCell="A11" workbookViewId="0">
      <selection activeCell="K20" sqref="K20"/>
    </sheetView>
  </sheetViews>
  <sheetFormatPr defaultRowHeight="14.5" x14ac:dyDescent="0.35"/>
  <cols>
    <col min="4" max="4" width="28.08984375" bestFit="1" customWidth="1"/>
    <col min="5" max="5" width="16.1796875" bestFit="1" customWidth="1"/>
    <col min="6" max="6" width="10.90625" bestFit="1" customWidth="1"/>
    <col min="9" max="9" width="9" bestFit="1" customWidth="1"/>
  </cols>
  <sheetData>
    <row r="1" spans="1:11" ht="23" x14ac:dyDescent="0.5">
      <c r="A1" s="2"/>
      <c r="B1" s="34" t="s">
        <v>0</v>
      </c>
      <c r="C1" s="35"/>
      <c r="D1" s="35"/>
      <c r="E1" s="36"/>
      <c r="F1" s="36"/>
      <c r="G1" s="36"/>
      <c r="H1" s="1"/>
      <c r="I1" s="1"/>
      <c r="J1" s="1"/>
      <c r="K1" s="1"/>
    </row>
    <row r="2" spans="1:11" x14ac:dyDescent="0.35">
      <c r="A2" s="2"/>
      <c r="B2" s="2"/>
      <c r="C2" s="2"/>
      <c r="D2" s="2"/>
      <c r="E2" s="1"/>
      <c r="F2" s="1"/>
      <c r="G2" s="1"/>
      <c r="H2" s="1"/>
      <c r="I2" s="1"/>
      <c r="J2" s="1"/>
      <c r="K2" s="1"/>
    </row>
    <row r="3" spans="1:11" x14ac:dyDescent="0.35">
      <c r="A3" s="2"/>
      <c r="B3" s="3"/>
      <c r="C3" s="3"/>
      <c r="D3" s="3"/>
      <c r="E3" s="45"/>
      <c r="F3" s="45"/>
      <c r="G3" s="4" t="s">
        <v>1</v>
      </c>
      <c r="H3" s="38"/>
      <c r="I3" s="46" t="s">
        <v>102</v>
      </c>
      <c r="J3" s="37"/>
      <c r="K3" s="1"/>
    </row>
    <row r="4" spans="1:11" x14ac:dyDescent="0.35">
      <c r="A4" s="2"/>
      <c r="B4" s="3"/>
      <c r="C4" s="3"/>
      <c r="D4" s="3"/>
      <c r="E4" s="45"/>
      <c r="F4" s="45"/>
      <c r="G4" s="45"/>
      <c r="H4" s="37"/>
      <c r="J4" s="37"/>
      <c r="K4" s="1"/>
    </row>
    <row r="5" spans="1:11" ht="15.5" x14ac:dyDescent="0.35">
      <c r="A5" s="2"/>
      <c r="B5" s="5">
        <v>1</v>
      </c>
      <c r="C5" s="5" t="s">
        <v>2</v>
      </c>
      <c r="D5" s="5"/>
      <c r="E5" s="45"/>
      <c r="F5" s="45"/>
      <c r="G5" s="45">
        <v>39402.260000000017</v>
      </c>
      <c r="H5" s="37"/>
      <c r="I5">
        <v>38111.65</v>
      </c>
      <c r="J5" s="37"/>
      <c r="K5" s="6"/>
    </row>
    <row r="6" spans="1:11" ht="15.5" x14ac:dyDescent="0.35">
      <c r="A6" s="2"/>
      <c r="B6" s="5"/>
      <c r="C6" s="5"/>
      <c r="D6" s="5"/>
      <c r="E6" s="45"/>
      <c r="F6" s="45"/>
      <c r="G6" s="45"/>
      <c r="H6" s="37"/>
      <c r="J6" s="37"/>
      <c r="K6" s="1"/>
    </row>
    <row r="7" spans="1:11" ht="15.5" x14ac:dyDescent="0.35">
      <c r="A7" s="2"/>
      <c r="B7" s="5">
        <v>2</v>
      </c>
      <c r="C7" s="5" t="s">
        <v>3</v>
      </c>
      <c r="D7" s="5"/>
      <c r="E7" s="45"/>
      <c r="F7" s="45"/>
      <c r="G7" s="45">
        <v>20950</v>
      </c>
      <c r="H7" s="39"/>
      <c r="I7">
        <v>21032</v>
      </c>
      <c r="J7" s="37"/>
      <c r="K7" s="1"/>
    </row>
    <row r="8" spans="1:11" ht="15.5" x14ac:dyDescent="0.35">
      <c r="A8" s="2"/>
      <c r="B8" s="5"/>
      <c r="C8" s="5"/>
      <c r="D8" s="5"/>
      <c r="E8" s="45"/>
      <c r="F8" s="45"/>
      <c r="G8" s="45"/>
      <c r="H8" s="37"/>
      <c r="J8" s="37"/>
      <c r="K8" s="1"/>
    </row>
    <row r="9" spans="1:11" ht="15.5" x14ac:dyDescent="0.35">
      <c r="A9" s="2"/>
      <c r="B9" s="5">
        <v>3</v>
      </c>
      <c r="C9" s="5" t="s">
        <v>4</v>
      </c>
      <c r="D9" s="5"/>
      <c r="E9" s="45"/>
      <c r="F9" s="45"/>
      <c r="G9" s="45">
        <v>10884.3</v>
      </c>
      <c r="H9" s="37"/>
      <c r="I9">
        <v>7612.11</v>
      </c>
      <c r="J9" s="37"/>
      <c r="K9" s="1"/>
    </row>
    <row r="10" spans="1:11" ht="15.5" x14ac:dyDescent="0.35">
      <c r="A10" s="2"/>
      <c r="B10" s="5"/>
      <c r="C10" s="5"/>
      <c r="D10" s="5"/>
      <c r="E10" s="45"/>
      <c r="F10" s="45" t="s">
        <v>5</v>
      </c>
      <c r="G10" s="3">
        <f>SUM(G5:G9)</f>
        <v>71236.560000000012</v>
      </c>
      <c r="H10" s="37"/>
      <c r="I10" s="46">
        <f>SUM(I5:I9)</f>
        <v>66755.759999999995</v>
      </c>
      <c r="J10" s="37"/>
      <c r="K10" s="1"/>
    </row>
    <row r="11" spans="1:11" ht="15.5" x14ac:dyDescent="0.35">
      <c r="A11" s="2"/>
      <c r="B11" s="5"/>
      <c r="C11" s="5"/>
      <c r="D11" s="5"/>
      <c r="E11" s="45"/>
      <c r="F11" s="45"/>
      <c r="G11" s="45"/>
      <c r="H11" s="37"/>
      <c r="J11" s="37"/>
      <c r="K11" s="1"/>
    </row>
    <row r="12" spans="1:11" ht="15.5" x14ac:dyDescent="0.35">
      <c r="A12" s="2"/>
      <c r="B12" s="5">
        <v>4</v>
      </c>
      <c r="C12" s="5" t="s">
        <v>6</v>
      </c>
      <c r="D12" s="5"/>
      <c r="E12" s="45"/>
      <c r="F12" s="45"/>
      <c r="G12" s="45">
        <v>-5179.2</v>
      </c>
      <c r="H12" s="37"/>
      <c r="I12">
        <v>-5587.96</v>
      </c>
      <c r="J12" s="37"/>
      <c r="K12" s="1"/>
    </row>
    <row r="13" spans="1:11" ht="15.5" x14ac:dyDescent="0.35">
      <c r="A13" s="2"/>
      <c r="B13" s="5"/>
      <c r="C13" s="5"/>
      <c r="D13" s="5"/>
      <c r="E13" s="45"/>
      <c r="F13" s="45"/>
      <c r="G13" s="45"/>
      <c r="H13" s="37"/>
      <c r="J13" s="37"/>
      <c r="K13" s="1"/>
    </row>
    <row r="14" spans="1:11" ht="15.5" x14ac:dyDescent="0.35">
      <c r="A14" s="2"/>
      <c r="B14" s="5">
        <v>5</v>
      </c>
      <c r="C14" s="5" t="s">
        <v>7</v>
      </c>
      <c r="D14" s="5"/>
      <c r="E14" s="45"/>
      <c r="F14" s="45"/>
      <c r="G14" s="45">
        <v>0</v>
      </c>
      <c r="H14" s="37"/>
      <c r="I14">
        <v>0</v>
      </c>
      <c r="J14" s="37"/>
      <c r="K14" s="1"/>
    </row>
    <row r="15" spans="1:11" ht="15.5" x14ac:dyDescent="0.35">
      <c r="A15" s="2"/>
      <c r="B15" s="5"/>
      <c r="C15" s="5"/>
      <c r="D15" s="5"/>
      <c r="E15" s="45"/>
      <c r="F15" s="45"/>
      <c r="G15" s="45"/>
      <c r="H15" s="37"/>
      <c r="J15" s="37"/>
      <c r="K15" s="1"/>
    </row>
    <row r="16" spans="1:11" ht="15.5" x14ac:dyDescent="0.35">
      <c r="A16" s="2"/>
      <c r="B16" s="5">
        <v>6</v>
      </c>
      <c r="C16" s="5" t="s">
        <v>8</v>
      </c>
      <c r="D16" s="5"/>
      <c r="E16" s="45"/>
      <c r="F16" s="45"/>
      <c r="G16" s="45">
        <v>-27945.71</v>
      </c>
      <c r="H16" s="37"/>
      <c r="I16" s="7">
        <v>-30295.79</v>
      </c>
      <c r="J16" s="37"/>
      <c r="K16" s="37"/>
    </row>
    <row r="17" spans="1:11" ht="15.5" x14ac:dyDescent="0.35">
      <c r="A17" s="2"/>
      <c r="B17" s="5"/>
      <c r="C17" s="5"/>
      <c r="D17" s="5"/>
      <c r="E17" s="45"/>
      <c r="F17" s="45"/>
      <c r="G17" s="45"/>
      <c r="H17" s="37"/>
      <c r="J17" s="37"/>
      <c r="K17" s="1"/>
    </row>
    <row r="18" spans="1:11" ht="15.5" x14ac:dyDescent="0.35">
      <c r="A18" s="2"/>
      <c r="B18" s="5">
        <v>7</v>
      </c>
      <c r="C18" s="5" t="s">
        <v>9</v>
      </c>
      <c r="D18" s="5"/>
      <c r="E18" s="45" t="s">
        <v>10</v>
      </c>
      <c r="F18" s="3"/>
      <c r="G18" s="3">
        <f>SUM(G10:G17)</f>
        <v>38111.650000000016</v>
      </c>
      <c r="H18" s="2"/>
      <c r="I18">
        <f>SUM(I10:I17)</f>
        <v>30872.009999999995</v>
      </c>
      <c r="J18" s="37"/>
      <c r="K18" s="1"/>
    </row>
    <row r="19" spans="1:11" ht="15.5" x14ac:dyDescent="0.35">
      <c r="A19" s="2"/>
      <c r="B19" s="5"/>
      <c r="C19" s="5"/>
      <c r="D19" s="5"/>
      <c r="E19" s="45"/>
      <c r="F19" s="45"/>
      <c r="G19" s="45"/>
      <c r="H19" s="37"/>
      <c r="J19" s="37"/>
      <c r="K19" s="1"/>
    </row>
    <row r="20" spans="1:11" ht="15.5" x14ac:dyDescent="0.35">
      <c r="A20" s="2"/>
      <c r="B20" s="5">
        <v>8</v>
      </c>
      <c r="C20" s="5" t="s">
        <v>11</v>
      </c>
      <c r="D20" s="5"/>
      <c r="E20" s="45"/>
      <c r="F20" s="45"/>
      <c r="G20" s="45">
        <v>38111.65</v>
      </c>
      <c r="H20" s="37"/>
      <c r="I20">
        <v>30872.06</v>
      </c>
      <c r="J20" s="37"/>
      <c r="K20" s="1"/>
    </row>
    <row r="21" spans="1:11" ht="15.5" x14ac:dyDescent="0.35">
      <c r="A21" s="2"/>
      <c r="B21" s="8"/>
      <c r="C21" s="8"/>
      <c r="D21" s="8"/>
      <c r="E21" s="37"/>
      <c r="F21" s="37"/>
      <c r="G21" s="45"/>
      <c r="H21" s="37"/>
      <c r="J21" s="37"/>
      <c r="K21" s="1"/>
    </row>
    <row r="22" spans="1:11" ht="15.5" x14ac:dyDescent="0.35">
      <c r="A22" s="2"/>
      <c r="B22" s="5">
        <v>9</v>
      </c>
      <c r="C22" s="5" t="s">
        <v>12</v>
      </c>
      <c r="D22" s="5"/>
      <c r="E22" s="37"/>
      <c r="F22" s="37"/>
      <c r="G22" s="45">
        <v>159033.07999999999</v>
      </c>
      <c r="H22" s="37"/>
      <c r="I22">
        <v>177716.84</v>
      </c>
      <c r="J22" s="37"/>
      <c r="K22" s="1"/>
    </row>
    <row r="23" spans="1:11" ht="15.5" x14ac:dyDescent="0.35">
      <c r="A23" s="2"/>
      <c r="B23" s="8"/>
      <c r="C23" s="8"/>
      <c r="D23" s="8"/>
      <c r="E23" s="37"/>
      <c r="F23" s="37"/>
      <c r="G23" s="45"/>
      <c r="H23" s="37"/>
      <c r="J23" s="37"/>
      <c r="K23" s="1"/>
    </row>
    <row r="24" spans="1:11" ht="15.5" x14ac:dyDescent="0.35">
      <c r="A24" s="2"/>
      <c r="B24" s="5">
        <v>10</v>
      </c>
      <c r="C24" s="5" t="s">
        <v>13</v>
      </c>
      <c r="D24" s="5"/>
      <c r="E24" s="37"/>
      <c r="F24" s="37"/>
      <c r="G24" s="45">
        <v>0</v>
      </c>
      <c r="H24" s="37"/>
      <c r="I24">
        <v>0</v>
      </c>
      <c r="J24" s="37"/>
      <c r="K24" s="1"/>
    </row>
    <row r="25" spans="1:11" ht="15.5" x14ac:dyDescent="0.35">
      <c r="A25" s="2"/>
      <c r="B25" s="5"/>
      <c r="C25" s="5"/>
      <c r="D25" s="5"/>
      <c r="E25" s="37"/>
      <c r="F25" s="37"/>
      <c r="G25" s="45"/>
      <c r="H25" s="37"/>
      <c r="J25" s="37"/>
      <c r="K25" s="1"/>
    </row>
    <row r="26" spans="1:11" ht="15.5" x14ac:dyDescent="0.35">
      <c r="A26" s="2"/>
      <c r="B26" s="5">
        <v>11</v>
      </c>
      <c r="C26" s="5" t="s">
        <v>14</v>
      </c>
      <c r="D26" s="5"/>
      <c r="E26" s="37"/>
      <c r="F26" s="37"/>
      <c r="G26" s="45">
        <v>0</v>
      </c>
      <c r="H26" s="37"/>
      <c r="I26">
        <v>0</v>
      </c>
      <c r="J26" s="37"/>
      <c r="K26" s="1"/>
    </row>
    <row r="27" spans="1:11" ht="15.5" x14ac:dyDescent="0.35">
      <c r="A27" s="2"/>
      <c r="B27" s="8"/>
      <c r="C27" s="8"/>
      <c r="D27" s="8"/>
      <c r="E27" s="8"/>
      <c r="F27" s="37"/>
      <c r="G27" s="45"/>
      <c r="H27" s="40"/>
      <c r="I27" s="41"/>
      <c r="J27" s="37"/>
      <c r="K27" s="1"/>
    </row>
    <row r="28" spans="1:11" ht="15.5" x14ac:dyDescent="0.35">
      <c r="A28" s="1"/>
      <c r="B28" s="8"/>
      <c r="C28" s="8"/>
      <c r="D28" s="8"/>
      <c r="E28" s="8"/>
      <c r="F28" s="37"/>
      <c r="G28" s="37"/>
      <c r="H28" s="40"/>
      <c r="I28" s="41"/>
      <c r="J28" s="37"/>
      <c r="K28" s="1"/>
    </row>
    <row r="29" spans="1:11" ht="15.5" x14ac:dyDescent="0.35">
      <c r="A29" s="1"/>
      <c r="B29" s="8"/>
      <c r="C29" s="8"/>
      <c r="D29" s="8"/>
      <c r="E29" s="8"/>
      <c r="F29" s="1"/>
      <c r="G29" s="1"/>
      <c r="H29" s="9"/>
      <c r="I29" s="10"/>
      <c r="J29" s="1"/>
      <c r="K29" s="1"/>
    </row>
    <row r="30" spans="1:11" ht="15.5" x14ac:dyDescent="0.35">
      <c r="A30" s="1"/>
      <c r="B30" s="8"/>
      <c r="C30" s="8"/>
      <c r="D30" s="8"/>
      <c r="E30" s="8"/>
      <c r="F30" s="1"/>
      <c r="G30" s="1"/>
      <c r="H30" s="9"/>
      <c r="I30" s="10"/>
      <c r="J30" s="1"/>
      <c r="K30" s="1"/>
    </row>
    <row r="31" spans="1:11" ht="15.5" x14ac:dyDescent="0.35">
      <c r="A31" s="1"/>
      <c r="B31" s="8"/>
      <c r="C31" s="8"/>
      <c r="D31" s="8"/>
      <c r="E31" s="8"/>
      <c r="F31" s="1"/>
      <c r="G31" s="1"/>
      <c r="H31" s="9"/>
      <c r="I31" s="10"/>
      <c r="J31" s="1"/>
      <c r="K31" s="1"/>
    </row>
    <row r="32" spans="1:11" ht="15.5" x14ac:dyDescent="0.35">
      <c r="A32" s="37"/>
      <c r="B32" s="8"/>
      <c r="C32" s="8"/>
      <c r="D32" s="8"/>
      <c r="E32" s="8"/>
      <c r="F32" s="37"/>
      <c r="G32" s="1"/>
      <c r="H32" s="9"/>
      <c r="I32" s="10"/>
      <c r="J32" s="1"/>
      <c r="K32" s="1"/>
    </row>
    <row r="33" spans="1:11" ht="15.5" x14ac:dyDescent="0.35">
      <c r="A33" s="37"/>
      <c r="B33" s="5"/>
      <c r="C33" s="5"/>
      <c r="D33" s="5"/>
      <c r="E33" s="5"/>
      <c r="F33" s="45"/>
      <c r="G33" s="1"/>
      <c r="H33" s="9"/>
      <c r="I33" s="10"/>
      <c r="J33" s="1"/>
      <c r="K33" s="1"/>
    </row>
    <row r="34" spans="1:11" x14ac:dyDescent="0.35">
      <c r="A34" s="37"/>
      <c r="B34" s="3" t="s">
        <v>103</v>
      </c>
      <c r="C34" s="3"/>
      <c r="D34" s="47"/>
      <c r="E34" s="48"/>
      <c r="F34" s="45"/>
      <c r="G34" s="1"/>
      <c r="H34" s="9"/>
      <c r="I34" s="10"/>
      <c r="J34" s="1"/>
      <c r="K34" s="1"/>
    </row>
    <row r="35" spans="1:11" x14ac:dyDescent="0.35">
      <c r="A35" s="37"/>
      <c r="B35" s="45"/>
      <c r="C35" s="45"/>
      <c r="D35" s="45"/>
      <c r="E35" s="49"/>
      <c r="F35" s="45"/>
      <c r="G35" s="1"/>
      <c r="H35" s="9"/>
      <c r="I35" s="10"/>
      <c r="J35" s="1"/>
      <c r="K35" s="1"/>
    </row>
    <row r="36" spans="1:11" x14ac:dyDescent="0.35">
      <c r="A36" s="37"/>
      <c r="B36" s="50" t="s">
        <v>15</v>
      </c>
      <c r="C36" s="51"/>
      <c r="D36" s="3"/>
      <c r="E36" s="11">
        <v>7371.26</v>
      </c>
      <c r="F36" s="45"/>
      <c r="G36" s="1"/>
      <c r="H36" s="9"/>
      <c r="I36" s="10"/>
      <c r="J36" s="1"/>
      <c r="K36" s="1"/>
    </row>
    <row r="37" spans="1:11" x14ac:dyDescent="0.35">
      <c r="A37" s="37"/>
      <c r="B37" s="12" t="s">
        <v>16</v>
      </c>
      <c r="C37" s="13"/>
      <c r="D37" s="45"/>
      <c r="E37" s="49">
        <v>0</v>
      </c>
      <c r="F37" s="45"/>
      <c r="G37" s="1"/>
      <c r="H37" s="9"/>
      <c r="I37" s="10"/>
      <c r="J37" s="1"/>
      <c r="K37" s="1"/>
    </row>
    <row r="38" spans="1:11" x14ac:dyDescent="0.35">
      <c r="A38" s="1"/>
      <c r="B38" s="45"/>
      <c r="C38" s="45"/>
      <c r="D38" s="12" t="s">
        <v>17</v>
      </c>
      <c r="E38" s="11">
        <f>SUM(E36:E37)</f>
        <v>7371.26</v>
      </c>
      <c r="F38" s="45"/>
      <c r="G38" s="1"/>
      <c r="H38" s="9"/>
      <c r="I38" s="10"/>
      <c r="J38" s="1"/>
      <c r="K38" s="1"/>
    </row>
    <row r="39" spans="1:11" x14ac:dyDescent="0.35">
      <c r="A39" s="1"/>
      <c r="B39" s="12" t="s">
        <v>18</v>
      </c>
      <c r="C39" s="45"/>
      <c r="D39" s="12"/>
      <c r="E39" s="49">
        <v>0</v>
      </c>
      <c r="F39" s="45"/>
      <c r="G39" s="1"/>
      <c r="H39" s="9"/>
      <c r="I39" s="10"/>
      <c r="J39" s="1"/>
      <c r="K39" s="1"/>
    </row>
    <row r="40" spans="1:11" x14ac:dyDescent="0.35">
      <c r="A40" s="1"/>
      <c r="B40" s="50"/>
      <c r="C40" s="51"/>
      <c r="D40" s="3" t="s">
        <v>5</v>
      </c>
      <c r="E40" s="11">
        <f>SUM(E38:E39)</f>
        <v>7371.26</v>
      </c>
      <c r="F40" s="45"/>
      <c r="G40" s="1"/>
      <c r="H40" s="9"/>
      <c r="I40" s="10"/>
      <c r="J40" s="1"/>
      <c r="K40" s="1"/>
    </row>
    <row r="41" spans="1:11" x14ac:dyDescent="0.35">
      <c r="A41" s="1"/>
      <c r="B41" s="12" t="s">
        <v>19</v>
      </c>
      <c r="C41" s="3"/>
      <c r="D41" s="45"/>
      <c r="E41" s="49">
        <v>23490.86</v>
      </c>
      <c r="F41" s="11"/>
      <c r="G41" s="1"/>
      <c r="H41" s="9"/>
      <c r="I41" s="10"/>
      <c r="J41" s="1"/>
      <c r="K41" s="1"/>
    </row>
    <row r="42" spans="1:11" x14ac:dyDescent="0.35">
      <c r="A42" s="1"/>
      <c r="B42" s="12"/>
      <c r="C42" s="3"/>
      <c r="D42" s="12" t="s">
        <v>20</v>
      </c>
      <c r="E42" s="11">
        <f>SUM(E40:E41)</f>
        <v>30862.120000000003</v>
      </c>
      <c r="F42" s="45"/>
      <c r="G42" s="1"/>
      <c r="H42" s="9"/>
      <c r="I42" s="10"/>
      <c r="J42" s="1"/>
      <c r="K42" s="1"/>
    </row>
    <row r="43" spans="1:11" x14ac:dyDescent="0.35">
      <c r="A43" s="1"/>
      <c r="B43" s="12" t="s">
        <v>21</v>
      </c>
      <c r="C43" s="3"/>
      <c r="D43" s="12"/>
      <c r="E43" s="11">
        <v>9.89</v>
      </c>
      <c r="F43" s="45"/>
      <c r="G43" s="1"/>
      <c r="H43" s="9"/>
      <c r="I43" s="10"/>
      <c r="J43" s="1"/>
      <c r="K43" s="1"/>
    </row>
    <row r="44" spans="1:11" x14ac:dyDescent="0.35">
      <c r="A44" s="1"/>
      <c r="B44" s="45"/>
      <c r="C44" s="45"/>
      <c r="D44" s="12"/>
      <c r="E44" s="11">
        <f>SUM(E42:E43)</f>
        <v>30872.010000000002</v>
      </c>
      <c r="F44" s="45"/>
      <c r="G44" s="1"/>
      <c r="H44" s="9"/>
      <c r="I44" s="10"/>
      <c r="J44" s="1"/>
      <c r="K44" s="1"/>
    </row>
    <row r="45" spans="1:11" x14ac:dyDescent="0.35">
      <c r="A45" s="1"/>
      <c r="B45" s="3" t="s">
        <v>22</v>
      </c>
      <c r="C45" s="45"/>
      <c r="D45" s="12"/>
      <c r="E45" s="11"/>
      <c r="F45" s="45"/>
      <c r="G45" s="1"/>
      <c r="H45" s="9"/>
      <c r="I45" s="10"/>
      <c r="J45" s="1"/>
      <c r="K45" s="1"/>
    </row>
    <row r="46" spans="1:11" x14ac:dyDescent="0.35">
      <c r="A46" s="1"/>
      <c r="B46" s="45" t="s">
        <v>104</v>
      </c>
      <c r="C46" s="45"/>
      <c r="D46" s="12"/>
      <c r="E46" s="45">
        <v>38111.65</v>
      </c>
      <c r="F46" s="45"/>
      <c r="G46" s="1"/>
      <c r="H46" s="9"/>
      <c r="I46" s="10"/>
      <c r="J46" s="1"/>
      <c r="K46" s="1"/>
    </row>
    <row r="47" spans="1:11" x14ac:dyDescent="0.35">
      <c r="A47" s="1"/>
      <c r="B47" s="45" t="s">
        <v>23</v>
      </c>
      <c r="C47" s="45"/>
      <c r="D47" s="12"/>
      <c r="E47" s="49">
        <v>28644.11</v>
      </c>
      <c r="F47" s="45"/>
      <c r="G47" s="1"/>
      <c r="H47" s="9"/>
      <c r="I47" s="10"/>
      <c r="J47" s="1"/>
      <c r="K47" s="1"/>
    </row>
    <row r="48" spans="1:11" x14ac:dyDescent="0.35">
      <c r="A48" s="1"/>
      <c r="B48" s="45" t="s">
        <v>24</v>
      </c>
      <c r="C48" s="45"/>
      <c r="D48" s="12"/>
      <c r="E48" s="49">
        <v>-35883.75</v>
      </c>
      <c r="F48" s="45"/>
      <c r="G48" s="1"/>
      <c r="H48" s="9"/>
      <c r="I48" s="10"/>
      <c r="J48" s="1"/>
      <c r="K48" s="1"/>
    </row>
    <row r="49" spans="1:11" x14ac:dyDescent="0.35">
      <c r="A49" s="1"/>
      <c r="B49" s="45" t="s">
        <v>25</v>
      </c>
      <c r="C49" s="45"/>
      <c r="D49" s="12"/>
      <c r="E49" s="11">
        <f>SUM(E46:E48)</f>
        <v>30872.010000000009</v>
      </c>
      <c r="F49" s="45"/>
      <c r="G49" s="1"/>
      <c r="H49" s="9"/>
      <c r="I49" s="10"/>
      <c r="J49" s="1"/>
      <c r="K49" s="1"/>
    </row>
    <row r="50" spans="1:11" x14ac:dyDescent="0.35">
      <c r="A50" s="1"/>
      <c r="B50" s="45"/>
      <c r="C50" s="45"/>
      <c r="D50" s="12"/>
      <c r="E50" s="11"/>
      <c r="F50" s="45"/>
      <c r="G50" s="1"/>
      <c r="H50" s="9"/>
      <c r="I50" s="10"/>
      <c r="J50" s="1"/>
      <c r="K50" s="1"/>
    </row>
    <row r="51" spans="1:11" x14ac:dyDescent="0.35">
      <c r="A51" s="1"/>
      <c r="B51" s="45"/>
      <c r="C51" s="45"/>
      <c r="D51" s="3"/>
      <c r="E51" s="45"/>
      <c r="F51" s="45"/>
      <c r="G51" s="1"/>
      <c r="H51" s="9"/>
      <c r="I51" s="10"/>
      <c r="J51" s="1"/>
      <c r="K51" s="1"/>
    </row>
    <row r="52" spans="1:11" x14ac:dyDescent="0.35">
      <c r="A52" s="1"/>
      <c r="B52" s="3" t="s">
        <v>26</v>
      </c>
      <c r="C52" s="45"/>
      <c r="D52" s="45"/>
      <c r="E52" s="45"/>
      <c r="F52" s="45"/>
      <c r="G52" s="1"/>
      <c r="H52" s="9"/>
      <c r="I52" s="10"/>
      <c r="J52" s="1"/>
      <c r="K52" s="1"/>
    </row>
    <row r="53" spans="1:11" x14ac:dyDescent="0.35">
      <c r="A53" s="1"/>
      <c r="B53" s="45"/>
      <c r="C53" s="45"/>
      <c r="D53" s="45" t="s">
        <v>27</v>
      </c>
      <c r="E53" s="48">
        <v>9.89</v>
      </c>
      <c r="F53" s="45"/>
      <c r="G53" s="1"/>
      <c r="H53" s="9"/>
      <c r="I53" s="10"/>
      <c r="J53" s="1"/>
      <c r="K53" s="1"/>
    </row>
    <row r="54" spans="1:11" x14ac:dyDescent="0.35">
      <c r="A54" s="1"/>
      <c r="B54" s="45"/>
      <c r="C54" s="45"/>
      <c r="D54" s="45" t="s">
        <v>28</v>
      </c>
      <c r="E54" s="48">
        <v>0</v>
      </c>
      <c r="F54" s="45"/>
      <c r="G54" s="1"/>
      <c r="H54" s="9"/>
      <c r="I54" s="10"/>
      <c r="J54" s="1"/>
      <c r="K54" s="1"/>
    </row>
    <row r="55" spans="1:11" x14ac:dyDescent="0.35">
      <c r="A55" s="1"/>
      <c r="B55" s="45"/>
      <c r="C55" s="45"/>
      <c r="D55" s="45"/>
      <c r="E55" s="14">
        <f>SUM(E53:E54)</f>
        <v>9.89</v>
      </c>
      <c r="F55" s="45"/>
      <c r="G55" s="1"/>
      <c r="H55" s="9"/>
      <c r="I55" s="10"/>
      <c r="J55" s="1"/>
      <c r="K55" s="1"/>
    </row>
    <row r="56" spans="1:11" x14ac:dyDescent="0.35">
      <c r="A56" s="1"/>
      <c r="B56" s="45"/>
      <c r="C56" s="45"/>
      <c r="D56" s="45" t="s">
        <v>29</v>
      </c>
      <c r="E56" s="48">
        <v>0</v>
      </c>
      <c r="F56" s="45"/>
      <c r="G56" s="1"/>
      <c r="H56" s="9"/>
      <c r="I56" s="10"/>
      <c r="J56" s="1"/>
      <c r="K56" s="1"/>
    </row>
    <row r="57" spans="1:11" x14ac:dyDescent="0.35">
      <c r="A57" s="1"/>
      <c r="B57" s="45"/>
      <c r="C57" s="45"/>
      <c r="D57" s="45"/>
      <c r="E57" s="48"/>
      <c r="F57" s="45"/>
      <c r="G57" s="1"/>
      <c r="H57" s="9"/>
      <c r="I57" s="10"/>
      <c r="J57" s="1"/>
      <c r="K57" s="1"/>
    </row>
    <row r="58" spans="1:11" x14ac:dyDescent="0.35">
      <c r="A58" s="1"/>
      <c r="B58" s="45"/>
      <c r="C58" s="45"/>
      <c r="D58" s="3" t="s">
        <v>30</v>
      </c>
      <c r="E58" s="14">
        <f>SUM(E55:E56)</f>
        <v>9.89</v>
      </c>
      <c r="F58" s="45"/>
      <c r="G58" s="1"/>
      <c r="H58" s="9"/>
      <c r="I58" s="10"/>
      <c r="J58" s="1"/>
      <c r="K58" s="1"/>
    </row>
    <row r="59" spans="1:11" ht="15.5" x14ac:dyDescent="0.35">
      <c r="A59" s="1"/>
      <c r="B59" s="5"/>
      <c r="C59" s="5"/>
      <c r="D59" s="5"/>
      <c r="E59" s="5"/>
      <c r="F59" s="45"/>
      <c r="G59" s="1"/>
      <c r="H59" s="9"/>
      <c r="I59" s="10"/>
      <c r="J59" s="1"/>
      <c r="K59" s="1"/>
    </row>
    <row r="60" spans="1:11" ht="15.5" x14ac:dyDescent="0.35">
      <c r="A60" s="1"/>
      <c r="B60" s="8"/>
      <c r="C60" s="8"/>
      <c r="D60" s="8"/>
      <c r="E60" s="8"/>
      <c r="F60" s="1"/>
      <c r="G60" s="1"/>
      <c r="H60" s="15"/>
      <c r="I60" s="1"/>
      <c r="J60" s="1"/>
      <c r="K60" s="1"/>
    </row>
    <row r="61" spans="1:11" ht="15.5" x14ac:dyDescent="0.35">
      <c r="A61" s="1"/>
      <c r="B61" s="8"/>
      <c r="C61" s="8"/>
      <c r="D61" s="8"/>
      <c r="E61" s="16"/>
      <c r="F61" s="1"/>
      <c r="G61" s="1"/>
      <c r="H61" s="15"/>
      <c r="I61" s="1"/>
      <c r="J61" s="1"/>
      <c r="K61" s="1"/>
    </row>
    <row r="62" spans="1:11" ht="15.5" x14ac:dyDescent="0.35">
      <c r="A62" s="1"/>
      <c r="B62" s="8"/>
      <c r="C62" s="8"/>
      <c r="D62" s="8"/>
      <c r="E62" s="8"/>
      <c r="F62" s="1"/>
      <c r="G62" s="1"/>
      <c r="H62" s="15"/>
      <c r="I62" s="1"/>
      <c r="J62" s="1"/>
      <c r="K62" s="1"/>
    </row>
    <row r="63" spans="1:11" ht="15.5" x14ac:dyDescent="0.35">
      <c r="A63" s="1"/>
      <c r="B63" s="8"/>
      <c r="C63" s="8"/>
      <c r="D63" s="8"/>
      <c r="E63" s="8"/>
      <c r="F63" s="1"/>
      <c r="G63" s="1"/>
      <c r="H63" s="15"/>
      <c r="I63" s="1"/>
      <c r="J63" s="1"/>
      <c r="K63" s="1"/>
    </row>
    <row r="64" spans="1:11" ht="15.5" x14ac:dyDescent="0.35">
      <c r="A64" s="1"/>
      <c r="B64" s="8"/>
      <c r="C64" s="8"/>
      <c r="D64" s="8"/>
      <c r="E64" s="8"/>
      <c r="F64" s="1"/>
      <c r="G64" s="1"/>
      <c r="H64" s="15"/>
      <c r="I64" s="1"/>
      <c r="J64" s="1"/>
      <c r="K64" s="1"/>
    </row>
    <row r="65" spans="1:11" ht="15.5" x14ac:dyDescent="0.35">
      <c r="A65" s="1"/>
      <c r="B65" s="8"/>
      <c r="C65" s="8"/>
      <c r="D65" s="8"/>
      <c r="E65" s="8"/>
      <c r="F65" s="1"/>
      <c r="G65" s="1"/>
      <c r="H65" s="15"/>
      <c r="I65" s="1"/>
      <c r="J65" s="1"/>
      <c r="K65" s="1"/>
    </row>
    <row r="66" spans="1:11" ht="15.5" x14ac:dyDescent="0.35">
      <c r="A66" s="1"/>
      <c r="B66" s="8"/>
      <c r="C66" s="8"/>
      <c r="D66" s="8"/>
      <c r="E66" s="8"/>
      <c r="F66" s="1"/>
      <c r="G66" s="1"/>
      <c r="H66" s="15"/>
      <c r="I66" s="1"/>
      <c r="J66" s="1"/>
      <c r="K66" s="1"/>
    </row>
    <row r="67" spans="1:11" ht="15.5" x14ac:dyDescent="0.35">
      <c r="A67" s="1"/>
      <c r="B67" s="8"/>
      <c r="C67" s="8"/>
      <c r="D67" s="8"/>
      <c r="E67" s="8"/>
      <c r="F67" s="1"/>
      <c r="G67" s="1"/>
      <c r="H67" s="15"/>
      <c r="I67" s="1"/>
      <c r="J67" s="1"/>
      <c r="K67" s="1"/>
    </row>
    <row r="68" spans="1:11" ht="15.5" x14ac:dyDescent="0.35">
      <c r="A68" s="1"/>
      <c r="B68" s="5"/>
      <c r="C68" s="5"/>
      <c r="D68" s="5"/>
      <c r="E68" s="5"/>
      <c r="F68" s="53"/>
      <c r="G68" s="1"/>
      <c r="H68" s="15"/>
      <c r="I68" s="1"/>
      <c r="J68" s="1"/>
      <c r="K68" s="1"/>
    </row>
    <row r="69" spans="1:11" ht="15.5" x14ac:dyDescent="0.35">
      <c r="A69" s="1"/>
      <c r="B69" s="5"/>
      <c r="C69" s="5"/>
      <c r="D69" s="5"/>
      <c r="E69" s="5"/>
      <c r="F69" s="53"/>
      <c r="G69" s="1"/>
      <c r="H69" s="15"/>
      <c r="I69" s="1"/>
      <c r="J69" s="1"/>
      <c r="K69" s="1"/>
    </row>
    <row r="70" spans="1:11" ht="15.5" x14ac:dyDescent="0.35">
      <c r="A70" s="1"/>
      <c r="B70" s="5"/>
      <c r="C70" s="5"/>
      <c r="D70" s="5"/>
      <c r="E70" s="5"/>
      <c r="F70" s="53"/>
      <c r="G70" s="1"/>
      <c r="H70" s="15"/>
      <c r="I70" s="1"/>
      <c r="J70" s="1"/>
      <c r="K70" s="1"/>
    </row>
    <row r="71" spans="1:11" ht="15.5" x14ac:dyDescent="0.35">
      <c r="A71" s="1"/>
      <c r="B71" s="5"/>
      <c r="C71" s="5"/>
      <c r="D71" s="5"/>
      <c r="E71" s="5"/>
      <c r="F71" s="53"/>
      <c r="G71" s="1"/>
      <c r="H71" s="15"/>
      <c r="I71" s="1"/>
      <c r="J71" s="1"/>
      <c r="K71" s="1"/>
    </row>
    <row r="72" spans="1:11" ht="15.5" x14ac:dyDescent="0.35">
      <c r="A72" s="1"/>
      <c r="B72" s="5" t="s">
        <v>31</v>
      </c>
      <c r="C72" s="53"/>
      <c r="D72" s="53"/>
      <c r="E72" s="53"/>
      <c r="F72" s="53"/>
      <c r="G72" s="2"/>
      <c r="H72" s="2"/>
      <c r="I72" s="2"/>
      <c r="J72" s="1"/>
      <c r="K72" s="1"/>
    </row>
    <row r="73" spans="1:11" x14ac:dyDescent="0.35">
      <c r="A73" s="1"/>
      <c r="B73" s="45" t="s">
        <v>32</v>
      </c>
      <c r="C73" s="45"/>
      <c r="D73" s="45" t="s">
        <v>33</v>
      </c>
      <c r="E73" s="55">
        <v>21032</v>
      </c>
      <c r="F73" s="45"/>
      <c r="G73" s="1"/>
      <c r="H73" s="1"/>
      <c r="I73" s="17"/>
      <c r="J73" s="1"/>
      <c r="K73" s="1"/>
    </row>
    <row r="74" spans="1:11" x14ac:dyDescent="0.35">
      <c r="A74" s="1"/>
      <c r="B74" s="53"/>
      <c r="C74" s="45"/>
      <c r="D74" s="45"/>
      <c r="E74" s="49"/>
      <c r="F74" s="45"/>
      <c r="G74" s="1"/>
      <c r="H74" s="1"/>
      <c r="I74" s="18"/>
      <c r="J74" s="1"/>
      <c r="K74" s="1"/>
    </row>
    <row r="75" spans="1:11" x14ac:dyDescent="0.35">
      <c r="A75" s="1"/>
      <c r="B75" s="53"/>
      <c r="C75" s="45"/>
      <c r="D75" s="45"/>
      <c r="E75" s="49">
        <f>SUM(E73:E74)</f>
        <v>21032</v>
      </c>
      <c r="F75" s="45"/>
      <c r="G75" s="1"/>
      <c r="H75" s="18"/>
      <c r="I75" s="18"/>
      <c r="J75" s="1"/>
      <c r="K75" s="1"/>
    </row>
    <row r="76" spans="1:11" x14ac:dyDescent="0.35">
      <c r="A76" s="1"/>
      <c r="B76" s="53"/>
      <c r="C76" s="45"/>
      <c r="D76" s="45"/>
      <c r="E76" s="45"/>
      <c r="F76" s="45"/>
      <c r="G76" s="1"/>
      <c r="H76" s="1"/>
      <c r="I76" s="17"/>
      <c r="J76" s="1"/>
      <c r="K76" s="1"/>
    </row>
    <row r="77" spans="1:11" x14ac:dyDescent="0.35">
      <c r="A77" s="1"/>
      <c r="B77" s="45" t="s">
        <v>34</v>
      </c>
      <c r="C77" s="45"/>
      <c r="D77" s="45" t="s">
        <v>35</v>
      </c>
      <c r="E77" s="52">
        <v>331</v>
      </c>
      <c r="F77" s="45"/>
      <c r="G77" s="1"/>
      <c r="H77" s="1"/>
      <c r="I77" s="17"/>
      <c r="J77" s="1"/>
      <c r="K77" s="1"/>
    </row>
    <row r="78" spans="1:11" x14ac:dyDescent="0.35">
      <c r="A78" s="1"/>
      <c r="B78" s="53"/>
      <c r="C78" s="45"/>
      <c r="D78" s="45" t="s">
        <v>36</v>
      </c>
      <c r="E78" s="49">
        <v>58.5</v>
      </c>
      <c r="F78" s="45"/>
      <c r="G78" s="1"/>
      <c r="H78" s="1"/>
      <c r="I78" s="18"/>
      <c r="J78" s="1"/>
      <c r="K78" s="1"/>
    </row>
    <row r="79" spans="1:11" x14ac:dyDescent="0.35">
      <c r="A79" s="1"/>
      <c r="B79" s="56"/>
      <c r="C79" s="51"/>
      <c r="D79" s="45" t="s">
        <v>112</v>
      </c>
      <c r="E79" s="49">
        <v>250</v>
      </c>
      <c r="F79" s="57"/>
      <c r="G79" s="1"/>
      <c r="H79" s="1"/>
      <c r="I79" s="18"/>
      <c r="J79" s="1"/>
      <c r="K79" s="1"/>
    </row>
    <row r="80" spans="1:11" x14ac:dyDescent="0.35">
      <c r="A80" s="1"/>
      <c r="B80" s="56"/>
      <c r="C80" s="51"/>
      <c r="D80" s="45" t="s">
        <v>105</v>
      </c>
      <c r="E80" s="49">
        <v>387.04</v>
      </c>
      <c r="F80" s="20"/>
      <c r="G80" s="1"/>
      <c r="H80" s="1"/>
      <c r="I80" s="17"/>
      <c r="J80" s="1"/>
      <c r="K80" s="1"/>
    </row>
    <row r="81" spans="1:11" x14ac:dyDescent="0.35">
      <c r="A81" s="1"/>
      <c r="B81" s="56"/>
      <c r="C81" s="51"/>
      <c r="D81" s="53" t="s">
        <v>113</v>
      </c>
      <c r="E81" s="49">
        <v>3000</v>
      </c>
      <c r="F81" s="45"/>
      <c r="G81" s="1"/>
      <c r="H81" s="1"/>
      <c r="I81" s="17"/>
      <c r="J81" s="1"/>
      <c r="K81" s="1"/>
    </row>
    <row r="82" spans="1:11" x14ac:dyDescent="0.35">
      <c r="A82" s="1"/>
      <c r="B82" s="56"/>
      <c r="C82" s="51"/>
      <c r="D82" s="45" t="s">
        <v>114</v>
      </c>
      <c r="E82" s="45">
        <v>3585.57</v>
      </c>
      <c r="F82" s="45"/>
      <c r="G82" s="1"/>
      <c r="H82" s="1"/>
      <c r="I82" s="17"/>
      <c r="J82" s="1"/>
      <c r="K82" s="1"/>
    </row>
    <row r="83" spans="1:11" x14ac:dyDescent="0.35">
      <c r="A83" s="1"/>
      <c r="B83" s="56"/>
      <c r="C83" s="51"/>
      <c r="D83" s="45" t="s">
        <v>37</v>
      </c>
      <c r="E83" s="21">
        <f>SUM(E77:E82)</f>
        <v>7612.1100000000006</v>
      </c>
      <c r="F83" s="22"/>
      <c r="G83" s="2"/>
      <c r="H83" s="1"/>
      <c r="I83" s="17"/>
      <c r="J83" s="1"/>
      <c r="K83" s="1"/>
    </row>
    <row r="84" spans="1:11" x14ac:dyDescent="0.35">
      <c r="A84" s="1"/>
      <c r="B84" s="56"/>
      <c r="C84" s="51"/>
      <c r="D84" s="45"/>
      <c r="E84" s="45"/>
      <c r="F84" s="22"/>
      <c r="G84" s="2"/>
      <c r="H84" s="1"/>
      <c r="I84" s="17"/>
      <c r="J84" s="1"/>
      <c r="K84" s="1"/>
    </row>
    <row r="85" spans="1:11" x14ac:dyDescent="0.35">
      <c r="A85" s="1"/>
      <c r="B85" s="56"/>
      <c r="C85" s="51"/>
      <c r="D85" s="20"/>
      <c r="E85" s="23"/>
      <c r="F85" s="22"/>
      <c r="G85" s="2"/>
      <c r="H85" s="1"/>
      <c r="I85" s="17"/>
      <c r="J85" s="1"/>
      <c r="K85" s="1"/>
    </row>
    <row r="86" spans="1:11" x14ac:dyDescent="0.35">
      <c r="A86" s="1"/>
      <c r="B86" s="56"/>
      <c r="C86" s="51"/>
      <c r="D86" s="20" t="s">
        <v>38</v>
      </c>
      <c r="E86" s="23">
        <v>0</v>
      </c>
      <c r="F86" s="22"/>
      <c r="G86" s="2"/>
      <c r="H86" s="1"/>
      <c r="I86" s="17"/>
      <c r="J86" s="1"/>
      <c r="K86" s="1"/>
    </row>
    <row r="87" spans="1:11" x14ac:dyDescent="0.35">
      <c r="A87" s="1"/>
      <c r="B87" s="56"/>
      <c r="C87" s="51"/>
      <c r="D87" s="45"/>
      <c r="E87" s="45"/>
      <c r="F87" s="23"/>
      <c r="G87" s="2"/>
      <c r="H87" s="1"/>
      <c r="I87" s="17"/>
      <c r="J87" s="1"/>
      <c r="K87" s="1"/>
    </row>
    <row r="88" spans="1:11" x14ac:dyDescent="0.35">
      <c r="A88" s="1"/>
      <c r="B88" s="56"/>
      <c r="C88" s="51"/>
      <c r="D88" s="20" t="s">
        <v>39</v>
      </c>
      <c r="E88" s="11">
        <f>SUM(E83:E87)</f>
        <v>7612.1100000000006</v>
      </c>
      <c r="F88" s="22"/>
      <c r="G88" s="2"/>
      <c r="H88" s="1"/>
      <c r="I88" s="17"/>
      <c r="J88" s="1"/>
      <c r="K88" s="1"/>
    </row>
    <row r="89" spans="1:11" x14ac:dyDescent="0.35">
      <c r="A89" s="1"/>
      <c r="B89" s="56"/>
      <c r="C89" s="51"/>
      <c r="D89" s="45"/>
      <c r="E89" s="49"/>
      <c r="F89" s="22"/>
      <c r="G89" s="2"/>
      <c r="H89" s="1"/>
      <c r="I89" s="17"/>
      <c r="J89" s="1"/>
      <c r="K89" s="1"/>
    </row>
    <row r="90" spans="1:11" x14ac:dyDescent="0.35">
      <c r="A90" s="1"/>
      <c r="B90" s="56"/>
      <c r="C90" s="51"/>
      <c r="D90" s="45"/>
      <c r="E90" s="49"/>
      <c r="F90" s="22"/>
      <c r="G90" s="2"/>
      <c r="H90" s="1"/>
      <c r="I90" s="17"/>
      <c r="J90" s="1"/>
      <c r="K90" s="1"/>
    </row>
    <row r="91" spans="1:11" x14ac:dyDescent="0.35">
      <c r="A91" s="1"/>
      <c r="B91" s="56"/>
      <c r="C91" s="51"/>
      <c r="D91" s="3" t="s">
        <v>40</v>
      </c>
      <c r="E91" s="11">
        <f>SUM(E75+E88)</f>
        <v>28644.11</v>
      </c>
      <c r="F91" s="22"/>
      <c r="G91" s="2"/>
      <c r="H91" s="1"/>
      <c r="I91" s="17"/>
      <c r="J91" s="1"/>
      <c r="K91" s="1"/>
    </row>
    <row r="92" spans="1:11" x14ac:dyDescent="0.35">
      <c r="A92" s="1"/>
      <c r="B92" s="56"/>
      <c r="C92" s="51"/>
      <c r="D92" s="45"/>
      <c r="E92" s="49"/>
      <c r="F92" s="22"/>
      <c r="G92" s="2"/>
      <c r="H92" s="1"/>
      <c r="I92" s="17"/>
      <c r="J92" s="1"/>
      <c r="K92" s="1"/>
    </row>
    <row r="93" spans="1:11" x14ac:dyDescent="0.35">
      <c r="A93" s="1"/>
      <c r="B93" s="19"/>
      <c r="C93" s="24"/>
      <c r="D93" s="1"/>
      <c r="E93" s="18"/>
      <c r="F93" s="25"/>
      <c r="G93" s="2"/>
      <c r="H93" s="1"/>
      <c r="I93" s="17"/>
      <c r="J93" s="1"/>
      <c r="K93" s="1"/>
    </row>
    <row r="94" spans="1:11" x14ac:dyDescent="0.35">
      <c r="A94" s="1"/>
      <c r="B94" s="19"/>
      <c r="C94" s="24"/>
      <c r="D94" s="1"/>
      <c r="E94" s="18"/>
      <c r="F94" s="25"/>
      <c r="G94" s="2"/>
      <c r="H94" s="1"/>
      <c r="I94" s="17"/>
      <c r="J94" s="1"/>
      <c r="K94" s="1"/>
    </row>
    <row r="95" spans="1:11" x14ac:dyDescent="0.35">
      <c r="A95" s="1"/>
      <c r="B95" s="19"/>
      <c r="C95" s="24"/>
      <c r="D95" s="1"/>
      <c r="E95" s="18"/>
      <c r="F95" s="25"/>
      <c r="G95" s="2"/>
      <c r="H95" s="1"/>
      <c r="I95" s="17"/>
      <c r="J95" s="1"/>
      <c r="K95" s="1"/>
    </row>
    <row r="96" spans="1:11" x14ac:dyDescent="0.35">
      <c r="A96" s="1"/>
      <c r="B96" s="19"/>
      <c r="C96" s="24"/>
      <c r="D96" s="1"/>
      <c r="E96" s="18"/>
      <c r="F96" s="25"/>
      <c r="G96" s="2"/>
      <c r="H96" s="1"/>
      <c r="I96" s="17"/>
      <c r="J96" s="1"/>
      <c r="K96" s="1"/>
    </row>
    <row r="97" spans="1:11" x14ac:dyDescent="0.35">
      <c r="A97" s="1"/>
      <c r="B97" s="19"/>
      <c r="C97" s="24"/>
      <c r="D97" s="1"/>
      <c r="E97" s="18"/>
      <c r="F97" s="25"/>
      <c r="G97" s="2"/>
      <c r="H97" s="1"/>
      <c r="I97" s="17"/>
      <c r="J97" s="1"/>
      <c r="K97" s="1"/>
    </row>
    <row r="98" spans="1:11" x14ac:dyDescent="0.35">
      <c r="A98" s="1"/>
      <c r="B98" s="19"/>
      <c r="C98" s="24"/>
      <c r="D98" s="1"/>
      <c r="E98" s="18"/>
      <c r="F98" s="25"/>
      <c r="G98" s="2"/>
      <c r="H98" s="1"/>
      <c r="I98" s="17"/>
      <c r="J98" s="1"/>
      <c r="K98" s="1"/>
    </row>
    <row r="99" spans="1:11" x14ac:dyDescent="0.35">
      <c r="A99" s="1"/>
      <c r="B99" s="19"/>
      <c r="C99" s="24"/>
      <c r="D99" s="1"/>
      <c r="E99" s="18"/>
      <c r="F99" s="25"/>
      <c r="G99" s="2"/>
      <c r="H99" s="1"/>
      <c r="I99" s="17"/>
      <c r="J99" s="1"/>
      <c r="K99" s="1"/>
    </row>
    <row r="100" spans="1:11" x14ac:dyDescent="0.35">
      <c r="A100" s="1"/>
      <c r="B100" s="19"/>
      <c r="C100" s="24"/>
      <c r="D100" s="1"/>
      <c r="E100" s="18"/>
      <c r="F100" s="25"/>
      <c r="G100" s="2"/>
      <c r="H100" s="1"/>
      <c r="I100" s="17"/>
      <c r="J100" s="1"/>
      <c r="K100" s="1"/>
    </row>
    <row r="101" spans="1:11" x14ac:dyDescent="0.35">
      <c r="A101" s="1"/>
      <c r="B101" s="19"/>
      <c r="C101" s="24"/>
      <c r="D101" s="1"/>
      <c r="E101" s="18"/>
      <c r="F101" s="25"/>
      <c r="G101" s="2"/>
      <c r="H101" s="1"/>
      <c r="I101" s="17"/>
      <c r="J101" s="1"/>
      <c r="K101" s="1"/>
    </row>
    <row r="102" spans="1:11" x14ac:dyDescent="0.35">
      <c r="A102" s="1"/>
      <c r="B102" s="19"/>
      <c r="C102" s="24"/>
      <c r="D102" s="1"/>
      <c r="E102" s="18"/>
      <c r="F102" s="25"/>
      <c r="G102" s="2"/>
      <c r="H102" s="1"/>
      <c r="I102" s="17"/>
      <c r="J102" s="1"/>
      <c r="K102" s="1"/>
    </row>
    <row r="103" spans="1:11" x14ac:dyDescent="0.35">
      <c r="A103" s="1"/>
      <c r="B103" s="19"/>
      <c r="C103" s="24"/>
      <c r="D103" s="1"/>
      <c r="E103" s="18"/>
      <c r="F103" s="25"/>
      <c r="G103" s="2"/>
      <c r="H103" s="1"/>
      <c r="I103" s="17"/>
      <c r="J103" s="1"/>
      <c r="K103" s="1"/>
    </row>
    <row r="104" spans="1:11" x14ac:dyDescent="0.35">
      <c r="A104" s="1"/>
      <c r="B104" s="19"/>
      <c r="C104" s="24"/>
      <c r="D104" s="1"/>
      <c r="E104" s="18"/>
      <c r="F104" s="25"/>
      <c r="G104" s="2"/>
      <c r="H104" s="1"/>
      <c r="I104" s="17"/>
      <c r="J104" s="1"/>
      <c r="K104" s="1"/>
    </row>
    <row r="105" spans="1:11" x14ac:dyDescent="0.35">
      <c r="A105" s="1"/>
      <c r="B105" s="19"/>
      <c r="C105" s="24"/>
      <c r="D105" s="1"/>
      <c r="E105" s="18"/>
      <c r="F105" s="25"/>
      <c r="G105" s="2"/>
      <c r="H105" s="1"/>
      <c r="I105" s="17"/>
      <c r="J105" s="1"/>
      <c r="K105" s="1"/>
    </row>
    <row r="106" spans="1:11" x14ac:dyDescent="0.35">
      <c r="A106" s="1"/>
      <c r="B106" s="19"/>
      <c r="C106" s="24"/>
      <c r="D106" s="1"/>
      <c r="E106" s="18"/>
      <c r="F106" s="25"/>
      <c r="G106" s="2"/>
      <c r="H106" s="1"/>
      <c r="I106" s="17"/>
      <c r="J106" s="1"/>
      <c r="K106" s="1"/>
    </row>
    <row r="107" spans="1:11" x14ac:dyDescent="0.35">
      <c r="A107" s="1"/>
      <c r="B107" s="19"/>
      <c r="C107" s="24"/>
      <c r="D107" s="1"/>
      <c r="E107" s="18"/>
      <c r="F107" s="25"/>
      <c r="G107" s="2"/>
      <c r="H107" s="1"/>
      <c r="I107" s="17"/>
      <c r="J107" s="1"/>
      <c r="K107" s="1"/>
    </row>
    <row r="108" spans="1:11" x14ac:dyDescent="0.35">
      <c r="A108" s="1"/>
      <c r="B108" s="19"/>
      <c r="C108" s="24"/>
      <c r="D108" s="1"/>
      <c r="E108" s="18"/>
      <c r="F108" s="25"/>
      <c r="G108" s="2"/>
      <c r="H108" s="1"/>
      <c r="I108" s="17"/>
      <c r="J108" s="1"/>
      <c r="K108" s="1"/>
    </row>
    <row r="109" spans="1:11" x14ac:dyDescent="0.35">
      <c r="A109" s="1"/>
      <c r="B109" s="19"/>
      <c r="C109" s="24"/>
      <c r="D109" s="1"/>
      <c r="E109" s="18"/>
      <c r="F109" s="25"/>
      <c r="G109" s="2"/>
      <c r="H109" s="1"/>
      <c r="I109" s="17"/>
      <c r="J109" s="1"/>
      <c r="K109" s="1"/>
    </row>
    <row r="110" spans="1:11" x14ac:dyDescent="0.35">
      <c r="A110" s="1"/>
      <c r="B110" s="19"/>
      <c r="C110" s="24"/>
      <c r="D110" s="1"/>
      <c r="E110" s="18"/>
      <c r="F110" s="26"/>
      <c r="G110" s="1"/>
      <c r="H110" s="1"/>
      <c r="I110" s="27"/>
      <c r="J110" s="1"/>
      <c r="K110" s="1"/>
    </row>
    <row r="111" spans="1:11" x14ac:dyDescent="0.35">
      <c r="A111" s="1"/>
      <c r="B111" s="1"/>
      <c r="C111" s="1"/>
      <c r="D111" s="1"/>
      <c r="E111" s="1"/>
      <c r="F111" s="1"/>
      <c r="G111" s="1"/>
      <c r="H111" s="1"/>
      <c r="I111" s="18"/>
      <c r="J111" s="1"/>
      <c r="K111" s="1"/>
    </row>
    <row r="112" spans="1:11" x14ac:dyDescent="0.35">
      <c r="A112" s="1"/>
      <c r="B112" s="53"/>
      <c r="C112" s="53"/>
      <c r="D112" s="53"/>
      <c r="E112" s="53"/>
      <c r="F112" s="1"/>
      <c r="G112" s="1"/>
      <c r="H112" s="1"/>
      <c r="I112" s="28"/>
      <c r="J112" s="1"/>
      <c r="K112" s="1"/>
    </row>
    <row r="113" spans="1:11" x14ac:dyDescent="0.35">
      <c r="A113" s="1"/>
      <c r="B113" s="50"/>
      <c r="C113" s="51"/>
      <c r="D113" s="45"/>
      <c r="E113" s="49"/>
      <c r="F113" s="29"/>
      <c r="G113" s="1"/>
      <c r="H113" s="1"/>
      <c r="I113" s="28"/>
      <c r="J113" s="1"/>
      <c r="K113" s="1"/>
    </row>
    <row r="114" spans="1:11" x14ac:dyDescent="0.35">
      <c r="A114" s="1"/>
      <c r="B114" s="50" t="s">
        <v>41</v>
      </c>
      <c r="C114" s="45"/>
      <c r="D114" s="50" t="s">
        <v>42</v>
      </c>
      <c r="E114" s="52">
        <v>5587.96</v>
      </c>
      <c r="F114" s="29"/>
      <c r="G114" s="1"/>
      <c r="H114" s="1"/>
      <c r="I114" s="1"/>
      <c r="J114" s="1"/>
      <c r="K114" s="1"/>
    </row>
    <row r="115" spans="1:11" x14ac:dyDescent="0.35">
      <c r="A115" s="1"/>
      <c r="B115" s="50" t="s">
        <v>43</v>
      </c>
      <c r="C115" s="51"/>
      <c r="D115" s="45"/>
      <c r="E115" s="52"/>
      <c r="F115" s="29"/>
      <c r="G115" s="1"/>
      <c r="H115" s="1"/>
      <c r="I115" s="1"/>
      <c r="J115" s="1"/>
      <c r="K115" s="1"/>
    </row>
    <row r="116" spans="1:11" x14ac:dyDescent="0.35">
      <c r="A116" s="1"/>
      <c r="B116" s="50"/>
      <c r="C116" s="51"/>
      <c r="D116" s="45"/>
      <c r="E116" s="52">
        <f>SUM(E114:E115)</f>
        <v>5587.96</v>
      </c>
      <c r="F116" s="29"/>
      <c r="G116" s="1"/>
      <c r="H116" s="1"/>
      <c r="I116" s="1"/>
      <c r="J116" s="1"/>
      <c r="K116" s="1"/>
    </row>
    <row r="117" spans="1:11" x14ac:dyDescent="0.35">
      <c r="A117" s="1"/>
      <c r="B117" s="45"/>
      <c r="C117" s="45"/>
      <c r="D117" s="45"/>
      <c r="E117" s="52"/>
      <c r="F117" s="37"/>
      <c r="G117" s="1"/>
      <c r="H117" s="1"/>
      <c r="I117" s="1"/>
      <c r="J117" s="1"/>
      <c r="K117" s="1"/>
    </row>
    <row r="118" spans="1:11" x14ac:dyDescent="0.35">
      <c r="A118" s="1"/>
      <c r="B118" s="50" t="s">
        <v>44</v>
      </c>
      <c r="C118" s="45"/>
      <c r="D118" s="45"/>
      <c r="E118" s="52"/>
      <c r="F118" s="37"/>
      <c r="G118" s="1"/>
      <c r="H118" s="1"/>
      <c r="I118" s="1"/>
      <c r="J118" s="1"/>
      <c r="K118" s="1"/>
    </row>
    <row r="119" spans="1:11" x14ac:dyDescent="0.35">
      <c r="A119" s="1"/>
      <c r="B119" s="50" t="s">
        <v>43</v>
      </c>
      <c r="C119" s="51"/>
      <c r="D119" s="45" t="s">
        <v>45</v>
      </c>
      <c r="E119" s="52">
        <v>308.22000000000003</v>
      </c>
      <c r="F119" s="37"/>
      <c r="G119" s="1"/>
      <c r="H119" s="1"/>
      <c r="I119" s="1"/>
      <c r="J119" s="1"/>
      <c r="K119" s="1"/>
    </row>
    <row r="120" spans="1:11" x14ac:dyDescent="0.35">
      <c r="A120" s="1"/>
      <c r="B120" s="50" t="s">
        <v>43</v>
      </c>
      <c r="C120" s="51"/>
      <c r="D120" s="50" t="s">
        <v>46</v>
      </c>
      <c r="E120" s="52">
        <v>7422.69</v>
      </c>
      <c r="F120" s="37"/>
      <c r="G120" s="1"/>
      <c r="H120" s="1"/>
      <c r="I120" s="1"/>
      <c r="J120" s="1"/>
      <c r="K120" s="1"/>
    </row>
    <row r="121" spans="1:11" x14ac:dyDescent="0.35">
      <c r="A121" s="1"/>
      <c r="B121" s="50" t="s">
        <v>43</v>
      </c>
      <c r="C121" s="45"/>
      <c r="D121" s="45" t="s">
        <v>47</v>
      </c>
      <c r="E121" s="52">
        <v>3450</v>
      </c>
      <c r="F121" s="37"/>
      <c r="G121" s="1"/>
      <c r="H121" s="1"/>
      <c r="I121" s="1"/>
      <c r="J121" s="1"/>
      <c r="K121" s="1"/>
    </row>
    <row r="122" spans="1:11" x14ac:dyDescent="0.35">
      <c r="A122" s="1"/>
      <c r="B122" s="50" t="s">
        <v>43</v>
      </c>
      <c r="C122" s="45"/>
      <c r="D122" s="45" t="s">
        <v>48</v>
      </c>
      <c r="E122" s="52">
        <v>0</v>
      </c>
      <c r="F122" s="37"/>
      <c r="G122" s="1"/>
      <c r="H122" s="1"/>
      <c r="I122" s="1"/>
      <c r="J122" s="1"/>
      <c r="K122" s="1"/>
    </row>
    <row r="123" spans="1:11" x14ac:dyDescent="0.35">
      <c r="A123" s="1"/>
      <c r="B123" s="50" t="s">
        <v>43</v>
      </c>
      <c r="C123" s="45"/>
      <c r="D123" s="45" t="s">
        <v>49</v>
      </c>
      <c r="E123" s="52">
        <v>220</v>
      </c>
      <c r="F123" s="37"/>
      <c r="G123" s="1"/>
      <c r="H123" s="1"/>
      <c r="I123" s="1"/>
      <c r="J123" s="1"/>
      <c r="K123" s="1"/>
    </row>
    <row r="124" spans="1:11" x14ac:dyDescent="0.35">
      <c r="A124" s="1"/>
      <c r="B124" s="50" t="s">
        <v>43</v>
      </c>
      <c r="C124" s="45"/>
      <c r="D124" s="45" t="s">
        <v>50</v>
      </c>
      <c r="E124" s="52">
        <v>395</v>
      </c>
      <c r="F124" s="43"/>
      <c r="G124" s="1"/>
      <c r="H124" s="1"/>
      <c r="I124" s="1"/>
      <c r="J124" s="1"/>
      <c r="K124" s="1"/>
    </row>
    <row r="125" spans="1:11" x14ac:dyDescent="0.35">
      <c r="A125" s="1"/>
      <c r="B125" s="50" t="s">
        <v>43</v>
      </c>
      <c r="C125" s="51"/>
      <c r="D125" s="50" t="s">
        <v>51</v>
      </c>
      <c r="E125" s="52">
        <v>3057.94</v>
      </c>
      <c r="F125" s="40"/>
      <c r="G125" s="1"/>
      <c r="H125" s="1"/>
      <c r="I125" s="1"/>
      <c r="J125" s="1"/>
      <c r="K125" s="1"/>
    </row>
    <row r="126" spans="1:11" x14ac:dyDescent="0.35">
      <c r="A126" s="1"/>
      <c r="B126" s="50" t="s">
        <v>43</v>
      </c>
      <c r="C126" s="51"/>
      <c r="D126" s="45" t="s">
        <v>52</v>
      </c>
      <c r="E126" s="52">
        <v>640.57000000000005</v>
      </c>
      <c r="F126" s="43"/>
      <c r="G126" s="1"/>
      <c r="H126" s="1"/>
      <c r="I126" s="1"/>
      <c r="J126" s="1"/>
      <c r="K126" s="1"/>
    </row>
    <row r="127" spans="1:11" x14ac:dyDescent="0.35">
      <c r="A127" s="1"/>
      <c r="B127" s="50" t="s">
        <v>43</v>
      </c>
      <c r="C127" s="51"/>
      <c r="D127" s="50" t="s">
        <v>53</v>
      </c>
      <c r="E127" s="52">
        <v>0</v>
      </c>
      <c r="F127" s="44"/>
      <c r="G127" s="1"/>
      <c r="H127" s="1"/>
      <c r="I127" s="1"/>
      <c r="J127" s="1"/>
      <c r="K127" s="1"/>
    </row>
    <row r="128" spans="1:11" x14ac:dyDescent="0.35">
      <c r="A128" s="1"/>
      <c r="B128" s="50" t="s">
        <v>43</v>
      </c>
      <c r="C128" s="51"/>
      <c r="D128" s="50" t="s">
        <v>54</v>
      </c>
      <c r="E128" s="52">
        <v>317.39999999999998</v>
      </c>
      <c r="F128" s="43"/>
      <c r="G128" s="1"/>
      <c r="H128" s="1"/>
      <c r="I128" s="1"/>
      <c r="J128" s="1"/>
      <c r="K128" s="1"/>
    </row>
    <row r="129" spans="1:11" x14ac:dyDescent="0.35">
      <c r="A129" s="1"/>
      <c r="B129" s="50" t="s">
        <v>43</v>
      </c>
      <c r="C129" s="51"/>
      <c r="D129" s="50" t="s">
        <v>55</v>
      </c>
      <c r="E129" s="52">
        <v>80</v>
      </c>
      <c r="F129" s="43"/>
      <c r="G129" s="1"/>
      <c r="H129" s="1"/>
      <c r="I129" s="1"/>
      <c r="J129" s="1"/>
      <c r="K129" s="1"/>
    </row>
    <row r="130" spans="1:11" x14ac:dyDescent="0.35">
      <c r="A130" s="1"/>
      <c r="B130" s="50" t="s">
        <v>43</v>
      </c>
      <c r="C130" s="51"/>
      <c r="D130" s="50" t="s">
        <v>56</v>
      </c>
      <c r="E130" s="52">
        <v>285</v>
      </c>
      <c r="F130" s="43"/>
      <c r="G130" s="1"/>
      <c r="H130" s="1"/>
      <c r="I130" s="1"/>
      <c r="J130" s="1"/>
      <c r="K130" s="1"/>
    </row>
    <row r="131" spans="1:11" x14ac:dyDescent="0.35">
      <c r="A131" s="1"/>
      <c r="B131" s="50" t="s">
        <v>43</v>
      </c>
      <c r="C131" s="51"/>
      <c r="D131" s="50" t="s">
        <v>57</v>
      </c>
      <c r="E131" s="52">
        <v>0</v>
      </c>
      <c r="F131" s="42"/>
      <c r="G131" s="1"/>
      <c r="H131" s="1"/>
      <c r="I131" s="1"/>
      <c r="J131" s="1"/>
      <c r="K131" s="1"/>
    </row>
    <row r="132" spans="1:11" x14ac:dyDescent="0.35">
      <c r="A132" s="1"/>
      <c r="B132" s="50" t="s">
        <v>43</v>
      </c>
      <c r="C132" s="51"/>
      <c r="D132" s="50" t="s">
        <v>58</v>
      </c>
      <c r="E132" s="52">
        <v>250</v>
      </c>
      <c r="F132" s="37"/>
      <c r="G132" s="1"/>
      <c r="H132" s="1"/>
      <c r="I132" s="1"/>
      <c r="J132" s="1"/>
      <c r="K132" s="1"/>
    </row>
    <row r="133" spans="1:11" x14ac:dyDescent="0.35">
      <c r="A133" s="1"/>
      <c r="B133" s="50" t="s">
        <v>43</v>
      </c>
      <c r="C133" s="51"/>
      <c r="D133" s="50" t="s">
        <v>59</v>
      </c>
      <c r="E133" s="52">
        <v>3428.18</v>
      </c>
      <c r="F133" s="42"/>
      <c r="G133" s="1"/>
      <c r="H133" s="1"/>
      <c r="I133" s="1"/>
      <c r="J133" s="1"/>
      <c r="K133" s="1"/>
    </row>
    <row r="134" spans="1:11" x14ac:dyDescent="0.35">
      <c r="A134" s="1"/>
      <c r="B134" s="50" t="s">
        <v>43</v>
      </c>
      <c r="C134" s="51"/>
      <c r="D134" s="50" t="s">
        <v>60</v>
      </c>
      <c r="E134" s="52">
        <v>0</v>
      </c>
      <c r="F134" s="37"/>
      <c r="G134" s="1"/>
      <c r="H134" s="1"/>
      <c r="I134" s="1"/>
      <c r="J134" s="1"/>
      <c r="K134" s="1"/>
    </row>
    <row r="135" spans="1:11" x14ac:dyDescent="0.35">
      <c r="A135" s="1"/>
      <c r="B135" s="50" t="s">
        <v>43</v>
      </c>
      <c r="C135" s="51"/>
      <c r="D135" s="50" t="s">
        <v>61</v>
      </c>
      <c r="E135" s="52">
        <v>1645.18</v>
      </c>
      <c r="F135" s="42"/>
      <c r="G135" s="1"/>
      <c r="H135" s="1"/>
      <c r="I135" s="1"/>
      <c r="J135" s="1"/>
      <c r="K135" s="1"/>
    </row>
    <row r="136" spans="1:11" x14ac:dyDescent="0.35">
      <c r="A136" s="1"/>
      <c r="B136" s="50" t="s">
        <v>43</v>
      </c>
      <c r="C136" s="51"/>
      <c r="D136" s="50" t="s">
        <v>62</v>
      </c>
      <c r="E136" s="52">
        <v>0</v>
      </c>
      <c r="F136" s="42"/>
      <c r="G136" s="1"/>
      <c r="H136" s="1"/>
      <c r="I136" s="1"/>
      <c r="J136" s="1"/>
      <c r="K136" s="1"/>
    </row>
    <row r="137" spans="1:11" x14ac:dyDescent="0.35">
      <c r="A137" s="1"/>
      <c r="B137" s="50" t="s">
        <v>43</v>
      </c>
      <c r="C137" s="51"/>
      <c r="D137" s="50" t="s">
        <v>63</v>
      </c>
      <c r="E137" s="52">
        <v>132</v>
      </c>
      <c r="F137" s="42"/>
      <c r="G137" s="1"/>
      <c r="H137" s="1"/>
      <c r="I137" s="1"/>
      <c r="J137" s="1"/>
      <c r="K137" s="1"/>
    </row>
    <row r="138" spans="1:11" x14ac:dyDescent="0.35">
      <c r="A138" s="1"/>
      <c r="B138" s="50" t="s">
        <v>43</v>
      </c>
      <c r="C138" s="51"/>
      <c r="D138" s="50" t="s">
        <v>64</v>
      </c>
      <c r="E138" s="52">
        <v>0</v>
      </c>
      <c r="F138" s="49" t="s">
        <v>106</v>
      </c>
      <c r="G138" s="53"/>
      <c r="H138" s="1"/>
      <c r="I138" s="1"/>
      <c r="J138" s="1"/>
      <c r="K138" s="1"/>
    </row>
    <row r="139" spans="1:11" x14ac:dyDescent="0.35">
      <c r="A139" s="1"/>
      <c r="B139" s="50" t="s">
        <v>43</v>
      </c>
      <c r="C139" s="51"/>
      <c r="D139" s="50" t="s">
        <v>65</v>
      </c>
      <c r="E139" s="52">
        <v>800</v>
      </c>
      <c r="F139" s="42"/>
      <c r="G139" s="1"/>
      <c r="H139" s="1"/>
      <c r="I139" s="1"/>
      <c r="J139" s="1"/>
      <c r="K139" s="1"/>
    </row>
    <row r="140" spans="1:11" x14ac:dyDescent="0.35">
      <c r="A140" s="1"/>
      <c r="B140" s="50" t="s">
        <v>43</v>
      </c>
      <c r="C140" s="51"/>
      <c r="D140" s="50" t="s">
        <v>66</v>
      </c>
      <c r="E140" s="52">
        <v>2016</v>
      </c>
      <c r="F140" s="42"/>
      <c r="G140" s="18"/>
      <c r="H140" s="1"/>
      <c r="I140" s="1"/>
      <c r="J140" s="1"/>
      <c r="K140" s="1"/>
    </row>
    <row r="141" spans="1:11" x14ac:dyDescent="0.35">
      <c r="A141" s="1"/>
      <c r="B141" s="50" t="s">
        <v>43</v>
      </c>
      <c r="C141" s="51"/>
      <c r="D141" s="50" t="s">
        <v>107</v>
      </c>
      <c r="E141" s="52">
        <v>1504.11</v>
      </c>
      <c r="F141" s="42"/>
      <c r="G141" s="18"/>
      <c r="H141" s="1"/>
      <c r="I141" s="1"/>
      <c r="J141" s="1"/>
      <c r="K141" s="1"/>
    </row>
    <row r="142" spans="1:11" x14ac:dyDescent="0.35">
      <c r="A142" s="1"/>
      <c r="B142" s="50" t="s">
        <v>43</v>
      </c>
      <c r="C142" s="51"/>
      <c r="D142" s="50" t="s">
        <v>108</v>
      </c>
      <c r="E142" s="52">
        <v>1129.46</v>
      </c>
      <c r="F142" s="42"/>
      <c r="G142" s="18"/>
      <c r="H142" s="1"/>
      <c r="I142" s="1"/>
      <c r="J142" s="1"/>
      <c r="K142" s="1"/>
    </row>
    <row r="143" spans="1:11" x14ac:dyDescent="0.35">
      <c r="A143" s="1"/>
      <c r="B143" s="50" t="s">
        <v>43</v>
      </c>
      <c r="C143" s="51"/>
      <c r="D143" s="50" t="s">
        <v>67</v>
      </c>
      <c r="E143" s="52">
        <v>0</v>
      </c>
      <c r="F143" s="37"/>
      <c r="G143" s="18"/>
      <c r="H143" s="1"/>
      <c r="I143" s="1"/>
      <c r="J143" s="1"/>
      <c r="K143" s="1"/>
    </row>
    <row r="144" spans="1:11" x14ac:dyDescent="0.35">
      <c r="A144" s="1"/>
      <c r="B144" s="12" t="s">
        <v>37</v>
      </c>
      <c r="C144" s="3"/>
      <c r="D144" s="3"/>
      <c r="E144" s="21">
        <f>SUM(E119:E143)</f>
        <v>27081.75</v>
      </c>
      <c r="F144" s="42"/>
      <c r="G144" s="1"/>
      <c r="H144" s="1"/>
      <c r="I144" s="1"/>
      <c r="J144" s="1"/>
      <c r="K144" s="1"/>
    </row>
    <row r="145" spans="1:11" x14ac:dyDescent="0.35">
      <c r="A145" s="1"/>
      <c r="B145" s="53"/>
      <c r="C145" s="53"/>
      <c r="D145" s="53"/>
      <c r="E145" s="45"/>
      <c r="F145" s="1"/>
      <c r="G145" s="18"/>
      <c r="H145" s="1"/>
      <c r="I145" s="1"/>
      <c r="J145" s="1"/>
      <c r="K145" s="1"/>
    </row>
    <row r="146" spans="1:11" x14ac:dyDescent="0.35">
      <c r="A146" s="37"/>
      <c r="B146" s="50" t="s">
        <v>43</v>
      </c>
      <c r="C146" s="51"/>
      <c r="D146" s="30" t="s">
        <v>38</v>
      </c>
      <c r="E146" s="31">
        <v>0</v>
      </c>
      <c r="F146" s="1"/>
      <c r="G146" s="1"/>
      <c r="H146" s="1"/>
      <c r="I146" s="1"/>
      <c r="J146" s="1"/>
      <c r="K146" s="1"/>
    </row>
    <row r="147" spans="1:11" x14ac:dyDescent="0.35">
      <c r="A147" s="37"/>
      <c r="B147" s="50" t="s">
        <v>43</v>
      </c>
      <c r="C147" s="51"/>
      <c r="D147" s="30" t="s">
        <v>68</v>
      </c>
      <c r="E147" s="45">
        <v>3214.04</v>
      </c>
      <c r="F147" s="1"/>
      <c r="G147" s="18"/>
      <c r="H147" s="1"/>
      <c r="I147" s="1"/>
      <c r="J147" s="1"/>
      <c r="K147" s="1"/>
    </row>
    <row r="148" spans="1:11" x14ac:dyDescent="0.35">
      <c r="A148" s="37"/>
      <c r="B148" s="50" t="s">
        <v>69</v>
      </c>
      <c r="C148" s="45"/>
      <c r="D148" s="45"/>
      <c r="E148" s="52">
        <f>SUM(E144:E147)</f>
        <v>30295.79</v>
      </c>
      <c r="F148" s="26"/>
      <c r="G148" s="9"/>
      <c r="H148" s="1"/>
      <c r="I148" s="1"/>
      <c r="J148" s="1"/>
      <c r="K148" s="1"/>
    </row>
    <row r="149" spans="1:11" x14ac:dyDescent="0.35">
      <c r="A149" s="37"/>
      <c r="B149" s="45"/>
      <c r="C149" s="45"/>
      <c r="D149" s="45"/>
      <c r="E149" s="45"/>
      <c r="F149" s="1"/>
      <c r="G149" s="1"/>
      <c r="H149" s="1"/>
      <c r="I149" s="1"/>
      <c r="J149" s="1"/>
      <c r="K149" s="1"/>
    </row>
    <row r="150" spans="1:11" x14ac:dyDescent="0.35">
      <c r="A150" s="1"/>
      <c r="B150" s="53"/>
      <c r="C150" s="53"/>
      <c r="D150" s="53"/>
      <c r="E150" s="52">
        <f>SUM(E116+E148)</f>
        <v>35883.75</v>
      </c>
      <c r="F150" s="1"/>
      <c r="G150" s="1"/>
      <c r="H150" s="1"/>
      <c r="I150" s="1"/>
      <c r="J150" s="1"/>
      <c r="K150" s="1"/>
    </row>
    <row r="151" spans="1:11" x14ac:dyDescent="0.35">
      <c r="A151" s="1"/>
      <c r="B151" s="53"/>
      <c r="C151" s="53"/>
      <c r="D151" s="53"/>
      <c r="E151" s="54"/>
      <c r="F151" s="1"/>
      <c r="G151" s="1"/>
      <c r="H151" s="1"/>
      <c r="I151" s="1"/>
      <c r="J151" s="1"/>
      <c r="K151" s="1"/>
    </row>
    <row r="152" spans="1:11" x14ac:dyDescent="0.35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</row>
    <row r="153" spans="1:11" x14ac:dyDescent="0.35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</row>
    <row r="154" spans="1:11" x14ac:dyDescent="0.35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</row>
    <row r="155" spans="1:11" x14ac:dyDescent="0.35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</row>
    <row r="156" spans="1:11" x14ac:dyDescent="0.35">
      <c r="A156" s="53"/>
      <c r="B156" s="45"/>
      <c r="C156" s="45"/>
      <c r="D156" s="45"/>
      <c r="E156" s="45"/>
      <c r="F156" s="45"/>
      <c r="G156" s="45"/>
      <c r="H156" s="45"/>
      <c r="I156" s="1"/>
      <c r="J156" s="1"/>
      <c r="K156" s="1"/>
    </row>
    <row r="157" spans="1:11" x14ac:dyDescent="0.35">
      <c r="A157" s="53"/>
      <c r="B157" s="3" t="s">
        <v>70</v>
      </c>
      <c r="C157" s="3"/>
      <c r="D157" s="3"/>
      <c r="E157" s="13"/>
      <c r="F157" s="32" t="s">
        <v>71</v>
      </c>
      <c r="G157" s="45"/>
      <c r="H157" s="13"/>
      <c r="I157" s="1"/>
      <c r="J157" s="1"/>
      <c r="K157" s="1"/>
    </row>
    <row r="158" spans="1:11" x14ac:dyDescent="0.35">
      <c r="A158" s="53"/>
      <c r="B158" s="45"/>
      <c r="C158" s="45"/>
      <c r="D158" s="3"/>
      <c r="E158" s="13"/>
      <c r="F158" s="32" t="s">
        <v>72</v>
      </c>
      <c r="G158" s="45"/>
      <c r="H158" s="13"/>
      <c r="I158" s="1"/>
      <c r="J158" s="1"/>
      <c r="K158" s="1"/>
    </row>
    <row r="159" spans="1:11" x14ac:dyDescent="0.35">
      <c r="A159" s="53"/>
      <c r="B159" s="45" t="s">
        <v>73</v>
      </c>
      <c r="C159" s="45"/>
      <c r="D159" s="45"/>
      <c r="E159" s="49"/>
      <c r="F159" s="48">
        <v>20000</v>
      </c>
      <c r="G159" s="45"/>
      <c r="H159" s="58"/>
      <c r="I159" s="1"/>
      <c r="J159" s="1"/>
      <c r="K159" s="1"/>
    </row>
    <row r="160" spans="1:11" x14ac:dyDescent="0.35">
      <c r="A160" s="53"/>
      <c r="B160" s="45" t="s">
        <v>74</v>
      </c>
      <c r="C160" s="45"/>
      <c r="D160" s="45"/>
      <c r="E160" s="49"/>
      <c r="F160" s="48">
        <v>20000</v>
      </c>
      <c r="G160" s="45"/>
      <c r="H160" s="58"/>
      <c r="I160" s="1"/>
      <c r="J160" s="1"/>
      <c r="K160" s="1"/>
    </row>
    <row r="161" spans="1:11" x14ac:dyDescent="0.35">
      <c r="A161" s="53"/>
      <c r="B161" s="45" t="s">
        <v>75</v>
      </c>
      <c r="C161" s="45"/>
      <c r="D161" s="45"/>
      <c r="E161" s="49"/>
      <c r="F161" s="48">
        <v>32358</v>
      </c>
      <c r="G161" s="45"/>
      <c r="H161" s="58"/>
      <c r="I161" s="1"/>
      <c r="J161" s="1"/>
      <c r="K161" s="1"/>
    </row>
    <row r="162" spans="1:11" x14ac:dyDescent="0.35">
      <c r="A162" s="53"/>
      <c r="B162" s="45" t="s">
        <v>76</v>
      </c>
      <c r="C162" s="45"/>
      <c r="D162" s="45"/>
      <c r="E162" s="49"/>
      <c r="F162" s="48">
        <v>5350</v>
      </c>
      <c r="G162" s="45"/>
      <c r="H162" s="58"/>
      <c r="I162" s="1"/>
      <c r="J162" s="1"/>
      <c r="K162" s="1"/>
    </row>
    <row r="163" spans="1:11" x14ac:dyDescent="0.35">
      <c r="A163" s="53"/>
      <c r="B163" s="45" t="s">
        <v>77</v>
      </c>
      <c r="C163" s="45"/>
      <c r="D163" s="45"/>
      <c r="E163" s="49"/>
      <c r="F163" s="48">
        <v>0</v>
      </c>
      <c r="G163" s="45"/>
      <c r="H163" s="58"/>
      <c r="I163" s="1"/>
      <c r="J163" s="1"/>
      <c r="K163" s="1"/>
    </row>
    <row r="164" spans="1:11" x14ac:dyDescent="0.35">
      <c r="A164" s="53"/>
      <c r="B164" s="45" t="s">
        <v>78</v>
      </c>
      <c r="C164" s="45"/>
      <c r="D164" s="45"/>
      <c r="E164" s="49"/>
      <c r="F164" s="48">
        <v>5943</v>
      </c>
      <c r="G164" s="45"/>
      <c r="H164" s="58"/>
      <c r="I164" s="1"/>
      <c r="J164" s="1"/>
      <c r="K164" s="1"/>
    </row>
    <row r="165" spans="1:11" x14ac:dyDescent="0.35">
      <c r="A165" s="53"/>
      <c r="B165" s="45" t="s">
        <v>79</v>
      </c>
      <c r="C165" s="45"/>
      <c r="D165" s="45"/>
      <c r="E165" s="49"/>
      <c r="F165" s="48">
        <v>0</v>
      </c>
      <c r="G165" s="45"/>
      <c r="H165" s="58"/>
      <c r="I165" s="1"/>
      <c r="J165" s="1"/>
      <c r="K165" s="1"/>
    </row>
    <row r="166" spans="1:11" x14ac:dyDescent="0.35">
      <c r="A166" s="53"/>
      <c r="B166" s="45" t="s">
        <v>80</v>
      </c>
      <c r="C166" s="45"/>
      <c r="D166" s="45"/>
      <c r="E166" s="49"/>
      <c r="F166" s="48">
        <v>2000</v>
      </c>
      <c r="G166" s="45"/>
      <c r="H166" s="58"/>
      <c r="I166" s="1"/>
      <c r="J166" s="1"/>
      <c r="K166" s="1"/>
    </row>
    <row r="167" spans="1:11" x14ac:dyDescent="0.35">
      <c r="A167" s="53"/>
      <c r="B167" s="45" t="s">
        <v>81</v>
      </c>
      <c r="C167" s="45"/>
      <c r="D167" s="45"/>
      <c r="E167" s="49"/>
      <c r="F167" s="48">
        <v>0</v>
      </c>
      <c r="G167" s="45"/>
      <c r="H167" s="58"/>
      <c r="I167" s="1"/>
      <c r="J167" s="1"/>
      <c r="K167" s="1"/>
    </row>
    <row r="168" spans="1:11" x14ac:dyDescent="0.35">
      <c r="A168" s="53"/>
      <c r="B168" s="45" t="s">
        <v>82</v>
      </c>
      <c r="C168" s="45"/>
      <c r="D168" s="45"/>
      <c r="E168" s="49"/>
      <c r="F168" s="48">
        <v>15000</v>
      </c>
      <c r="G168" s="45"/>
      <c r="H168" s="58"/>
      <c r="I168" s="1"/>
      <c r="J168" s="1"/>
      <c r="K168" s="1"/>
    </row>
    <row r="169" spans="1:11" x14ac:dyDescent="0.35">
      <c r="A169" s="53"/>
      <c r="B169" s="45" t="s">
        <v>83</v>
      </c>
      <c r="C169" s="45"/>
      <c r="D169" s="45"/>
      <c r="E169" s="48"/>
      <c r="F169" s="48">
        <v>0</v>
      </c>
      <c r="G169" s="45"/>
      <c r="H169" s="58"/>
      <c r="I169" s="1"/>
      <c r="J169" s="1"/>
      <c r="K169" s="1"/>
    </row>
    <row r="170" spans="1:11" x14ac:dyDescent="0.35">
      <c r="A170" s="53"/>
      <c r="B170" s="45" t="s">
        <v>84</v>
      </c>
      <c r="C170" s="45"/>
      <c r="D170" s="45"/>
      <c r="E170" s="49"/>
      <c r="F170" s="48">
        <v>750</v>
      </c>
      <c r="G170" s="45"/>
      <c r="H170" s="58"/>
      <c r="I170" s="1"/>
      <c r="J170" s="1"/>
      <c r="K170" s="1"/>
    </row>
    <row r="171" spans="1:11" x14ac:dyDescent="0.35">
      <c r="A171" s="53"/>
      <c r="B171" s="45" t="s">
        <v>85</v>
      </c>
      <c r="C171" s="45"/>
      <c r="D171" s="45"/>
      <c r="E171" s="48"/>
      <c r="F171" s="48">
        <v>0</v>
      </c>
      <c r="G171" s="45"/>
      <c r="H171" s="58"/>
      <c r="I171" s="1"/>
      <c r="J171" s="1"/>
      <c r="K171" s="1"/>
    </row>
    <row r="172" spans="1:11" x14ac:dyDescent="0.35">
      <c r="A172" s="53"/>
      <c r="B172" s="45" t="s">
        <v>57</v>
      </c>
      <c r="C172" s="45"/>
      <c r="D172" s="45"/>
      <c r="E172" s="49"/>
      <c r="F172" s="48">
        <v>3000</v>
      </c>
      <c r="G172" s="45"/>
      <c r="H172" s="58"/>
      <c r="I172" s="1"/>
      <c r="J172" s="1"/>
      <c r="K172" s="1"/>
    </row>
    <row r="173" spans="1:11" x14ac:dyDescent="0.35">
      <c r="A173" s="53"/>
      <c r="B173" s="45" t="s">
        <v>86</v>
      </c>
      <c r="C173" s="45"/>
      <c r="D173" s="45"/>
      <c r="E173" s="48"/>
      <c r="F173" s="48">
        <v>0</v>
      </c>
      <c r="G173" s="45"/>
      <c r="H173" s="58"/>
      <c r="I173" s="1"/>
      <c r="J173" s="1"/>
      <c r="K173" s="1"/>
    </row>
    <row r="174" spans="1:11" x14ac:dyDescent="0.35">
      <c r="A174" s="53"/>
      <c r="B174" s="45" t="s">
        <v>87</v>
      </c>
      <c r="C174" s="45"/>
      <c r="D174" s="45"/>
      <c r="E174" s="48"/>
      <c r="F174" s="48">
        <v>0</v>
      </c>
      <c r="G174" s="45"/>
      <c r="H174" s="58"/>
      <c r="I174" s="1"/>
      <c r="J174" s="1"/>
      <c r="K174" s="1"/>
    </row>
    <row r="175" spans="1:11" x14ac:dyDescent="0.35">
      <c r="A175" s="53"/>
      <c r="B175" s="45" t="s">
        <v>88</v>
      </c>
      <c r="C175" s="45"/>
      <c r="D175" s="45"/>
      <c r="E175" s="48"/>
      <c r="F175" s="48">
        <v>0</v>
      </c>
      <c r="G175" s="45"/>
      <c r="H175" s="58"/>
      <c r="I175" s="1"/>
      <c r="J175" s="1"/>
      <c r="K175" s="1"/>
    </row>
    <row r="176" spans="1:11" x14ac:dyDescent="0.35">
      <c r="A176" s="53"/>
      <c r="B176" s="45" t="s">
        <v>89</v>
      </c>
      <c r="C176" s="45"/>
      <c r="D176" s="45"/>
      <c r="E176" s="48"/>
      <c r="F176" s="48">
        <v>342</v>
      </c>
      <c r="G176" s="45"/>
      <c r="H176" s="58"/>
      <c r="I176" s="1"/>
      <c r="J176" s="1"/>
      <c r="K176" s="1"/>
    </row>
    <row r="177" spans="1:11" x14ac:dyDescent="0.35">
      <c r="A177" s="53"/>
      <c r="B177" s="45" t="s">
        <v>90</v>
      </c>
      <c r="C177" s="45"/>
      <c r="D177" s="45"/>
      <c r="E177" s="48"/>
      <c r="F177" s="48">
        <v>60</v>
      </c>
      <c r="G177" s="45"/>
      <c r="H177" s="58"/>
      <c r="I177" s="1"/>
      <c r="J177" s="1"/>
      <c r="K177" s="1"/>
    </row>
    <row r="178" spans="1:11" x14ac:dyDescent="0.35">
      <c r="A178" s="53"/>
      <c r="B178" s="45" t="s">
        <v>91</v>
      </c>
      <c r="C178" s="45"/>
      <c r="D178" s="45"/>
      <c r="E178" s="48"/>
      <c r="F178" s="48">
        <v>2650</v>
      </c>
      <c r="G178" s="45"/>
      <c r="H178" s="58"/>
      <c r="I178" s="1"/>
      <c r="J178" s="1"/>
      <c r="K178" s="1"/>
    </row>
    <row r="179" spans="1:11" x14ac:dyDescent="0.35">
      <c r="A179" s="53"/>
      <c r="B179" s="45" t="s">
        <v>92</v>
      </c>
      <c r="C179" s="45"/>
      <c r="D179" s="45"/>
      <c r="E179" s="48"/>
      <c r="F179" s="48">
        <v>328</v>
      </c>
      <c r="G179" s="45"/>
      <c r="H179" s="58"/>
      <c r="I179" s="1"/>
      <c r="J179" s="1"/>
      <c r="K179" s="1"/>
    </row>
    <row r="180" spans="1:11" x14ac:dyDescent="0.35">
      <c r="A180" s="53"/>
      <c r="B180" s="45" t="s">
        <v>93</v>
      </c>
      <c r="C180" s="45"/>
      <c r="D180" s="45"/>
      <c r="E180" s="48"/>
      <c r="F180" s="48">
        <v>390.98</v>
      </c>
      <c r="G180" s="45"/>
      <c r="H180" s="58"/>
      <c r="I180" s="1"/>
      <c r="J180" s="1"/>
      <c r="K180" s="1"/>
    </row>
    <row r="181" spans="1:11" x14ac:dyDescent="0.35">
      <c r="A181" s="53"/>
      <c r="B181" s="45" t="s">
        <v>94</v>
      </c>
      <c r="C181" s="45"/>
      <c r="D181" s="45"/>
      <c r="E181" s="48"/>
      <c r="F181" s="48">
        <v>1000</v>
      </c>
      <c r="G181" s="45"/>
      <c r="H181" s="58"/>
      <c r="I181" s="1"/>
      <c r="J181" s="1"/>
      <c r="K181" s="1"/>
    </row>
    <row r="182" spans="1:11" x14ac:dyDescent="0.35">
      <c r="A182" s="53"/>
      <c r="B182" s="45" t="s">
        <v>95</v>
      </c>
      <c r="C182" s="45"/>
      <c r="D182" s="45"/>
      <c r="E182" s="11"/>
      <c r="F182" s="48">
        <v>3434</v>
      </c>
      <c r="G182" s="45"/>
      <c r="H182" s="58"/>
      <c r="I182" s="1"/>
      <c r="J182" s="1"/>
      <c r="K182" s="1"/>
    </row>
    <row r="183" spans="1:11" x14ac:dyDescent="0.35">
      <c r="A183" s="53"/>
      <c r="B183" s="45" t="s">
        <v>96</v>
      </c>
      <c r="C183" s="45"/>
      <c r="D183" s="45"/>
      <c r="E183" s="45"/>
      <c r="F183" s="48">
        <v>38388.76</v>
      </c>
      <c r="G183" s="45"/>
      <c r="H183" s="58"/>
      <c r="I183" s="1"/>
      <c r="J183" s="1"/>
      <c r="K183" s="1"/>
    </row>
    <row r="184" spans="1:11" x14ac:dyDescent="0.35">
      <c r="A184" s="53"/>
      <c r="B184" s="45" t="s">
        <v>97</v>
      </c>
      <c r="C184" s="45"/>
      <c r="D184" s="45"/>
      <c r="E184" s="45"/>
      <c r="F184" s="48">
        <v>1995</v>
      </c>
      <c r="G184" s="45" t="s">
        <v>98</v>
      </c>
      <c r="H184" s="33"/>
      <c r="I184" s="26"/>
      <c r="J184" s="1"/>
      <c r="K184" s="1"/>
    </row>
    <row r="185" spans="1:11" x14ac:dyDescent="0.35">
      <c r="A185" s="53"/>
      <c r="B185" s="45" t="s">
        <v>99</v>
      </c>
      <c r="C185" s="45"/>
      <c r="D185" s="45"/>
      <c r="E185" s="45"/>
      <c r="F185" s="48">
        <v>5543.34</v>
      </c>
      <c r="G185" s="45" t="s">
        <v>100</v>
      </c>
      <c r="H185" s="50"/>
      <c r="I185" s="25"/>
      <c r="J185" s="1"/>
      <c r="K185" s="1"/>
    </row>
    <row r="186" spans="1:11" x14ac:dyDescent="0.35">
      <c r="A186" s="53"/>
      <c r="B186" s="45" t="s">
        <v>101</v>
      </c>
      <c r="C186" s="45"/>
      <c r="D186" s="45"/>
      <c r="E186" s="45"/>
      <c r="F186" s="59">
        <v>500</v>
      </c>
      <c r="G186" s="45" t="s">
        <v>100</v>
      </c>
      <c r="H186" s="50"/>
      <c r="I186" s="25"/>
      <c r="J186" s="1"/>
      <c r="K186" s="1"/>
    </row>
    <row r="187" spans="1:11" x14ac:dyDescent="0.35">
      <c r="A187" s="53"/>
      <c r="B187" s="45" t="s">
        <v>99</v>
      </c>
      <c r="C187" s="45"/>
      <c r="D187" s="60"/>
      <c r="E187" s="45"/>
      <c r="F187" s="45">
        <v>5935.83</v>
      </c>
      <c r="G187" s="45" t="s">
        <v>109</v>
      </c>
      <c r="H187" s="50"/>
      <c r="I187" s="25"/>
      <c r="J187" s="1"/>
      <c r="K187" s="1"/>
    </row>
    <row r="188" spans="1:11" x14ac:dyDescent="0.35">
      <c r="A188" s="53"/>
      <c r="B188" s="45" t="s">
        <v>110</v>
      </c>
      <c r="C188" s="45"/>
      <c r="D188" s="60"/>
      <c r="E188" s="45"/>
      <c r="F188" s="48">
        <v>360</v>
      </c>
      <c r="G188" s="45" t="s">
        <v>111</v>
      </c>
      <c r="H188" s="50"/>
      <c r="I188" s="25"/>
      <c r="J188" s="1"/>
      <c r="K188" s="1"/>
    </row>
    <row r="189" spans="1:11" x14ac:dyDescent="0.35">
      <c r="A189" s="53"/>
      <c r="B189" s="45" t="s">
        <v>117</v>
      </c>
      <c r="C189" s="45"/>
      <c r="D189" s="60"/>
      <c r="E189" s="45"/>
      <c r="F189" s="61">
        <v>11321.26</v>
      </c>
      <c r="G189" s="45" t="s">
        <v>115</v>
      </c>
      <c r="H189" s="50"/>
      <c r="I189" s="25"/>
      <c r="J189" s="1"/>
      <c r="K189" s="1"/>
    </row>
    <row r="190" spans="1:11" x14ac:dyDescent="0.35">
      <c r="A190" s="53"/>
      <c r="B190" s="45" t="s">
        <v>116</v>
      </c>
      <c r="C190" s="45"/>
      <c r="D190" s="60"/>
      <c r="E190" s="45"/>
      <c r="F190" s="61">
        <v>1066.67</v>
      </c>
      <c r="G190" s="45" t="s">
        <v>115</v>
      </c>
      <c r="H190" s="50"/>
      <c r="I190" s="25"/>
      <c r="J190" s="1"/>
      <c r="K190" s="1"/>
    </row>
    <row r="191" spans="1:11" x14ac:dyDescent="0.35">
      <c r="A191" s="53"/>
      <c r="B191" s="45"/>
      <c r="C191" s="45"/>
      <c r="D191" s="60"/>
      <c r="E191" s="45"/>
      <c r="F191" s="14">
        <f>SUM(F159:F190)</f>
        <v>177716.84</v>
      </c>
      <c r="G191" s="45"/>
      <c r="H191" s="50"/>
      <c r="I191" s="25"/>
      <c r="J191" s="1"/>
      <c r="K191" s="1"/>
    </row>
    <row r="192" spans="1:11" x14ac:dyDescent="0.35">
      <c r="A192" s="53"/>
      <c r="B192" s="45"/>
      <c r="C192" s="45"/>
      <c r="D192" s="60"/>
      <c r="E192" s="45"/>
      <c r="F192" s="45"/>
      <c r="G192" s="45"/>
      <c r="H192" s="50"/>
      <c r="I192" s="25"/>
      <c r="J192" s="1"/>
      <c r="K192" s="1"/>
    </row>
    <row r="193" spans="1:11" x14ac:dyDescent="0.35">
      <c r="A193" s="45"/>
      <c r="B193" s="45"/>
      <c r="C193" s="45"/>
      <c r="D193" s="45"/>
      <c r="E193" s="45"/>
      <c r="F193" s="45"/>
      <c r="G193" s="45"/>
      <c r="H193" s="45"/>
      <c r="I193" s="37"/>
      <c r="J193" s="37"/>
      <c r="K193" s="37"/>
    </row>
    <row r="194" spans="1:11" x14ac:dyDescent="0.3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</sheetData>
  <phoneticPr fontId="14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ltben</dc:creator>
  <cp:lastModifiedBy>Emma Cansdale</cp:lastModifiedBy>
  <cp:lastPrinted>2023-04-26T13:11:25Z</cp:lastPrinted>
  <dcterms:created xsi:type="dcterms:W3CDTF">2023-04-26T11:28:18Z</dcterms:created>
  <dcterms:modified xsi:type="dcterms:W3CDTF">2023-05-10T16:34:54Z</dcterms:modified>
</cp:coreProperties>
</file>